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User\Desktop\МЕС\МЕС-07-2026\для сайта на 01.06.2026\"/>
    </mc:Choice>
  </mc:AlternateContent>
  <xr:revisionPtr revIDLastSave="0" documentId="13_ncr:1_{F92064ED-9B45-43A1-A62C-DD0E1EC32E1F}" xr6:coauthVersionLast="40" xr6:coauthVersionMax="40" xr10:uidLastSave="{00000000-0000-0000-0000-000000000000}"/>
  <bookViews>
    <workbookView xWindow="0" yWindow="0" windowWidth="28800" windowHeight="11025" xr2:uid="{00000000-000D-0000-FFFF-FFFF0000000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Доходы!$F$296</definedName>
    <definedName name="LAST_CELL" localSheetId="2">Источники!$F$30</definedName>
    <definedName name="LAST_CELL" localSheetId="1">Расходы!$F$1172</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Доходы!$A$296</definedName>
    <definedName name="REND_1" localSheetId="2">Источники!$A$18</definedName>
    <definedName name="REND_1" localSheetId="1">Расходы!$A$1173</definedName>
    <definedName name="S_520" localSheetId="2">Источники!$A$14</definedName>
    <definedName name="S_620" localSheetId="2">Источники!$A$16</definedName>
    <definedName name="S_700" localSheetId="2">Источники!$A$18</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91029"/>
</workbook>
</file>

<file path=xl/calcChain.xml><?xml version="1.0" encoding="utf-8"?>
<calcChain xmlns="http://schemas.openxmlformats.org/spreadsheetml/2006/main">
  <c r="E22" i="3" l="1"/>
  <c r="E19" i="3" s="1"/>
  <c r="E18" i="3" s="1"/>
  <c r="E12" i="3" s="1"/>
  <c r="D22" i="3"/>
  <c r="D18" i="3" s="1"/>
  <c r="E20" i="3"/>
  <c r="D20" i="3"/>
  <c r="F1171" i="2" l="1"/>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6" i="2"/>
  <c r="F1145" i="2"/>
  <c r="F1144" i="2"/>
  <c r="F1143" i="2"/>
  <c r="F1142" i="2"/>
  <c r="F1141" i="2"/>
  <c r="F1140" i="2"/>
  <c r="F1139" i="2"/>
  <c r="F1138" i="2"/>
  <c r="F1137" i="2"/>
  <c r="F1136" i="2"/>
  <c r="F1135" i="2"/>
  <c r="F1134" i="2"/>
  <c r="F1133" i="2"/>
  <c r="F1132" i="2"/>
  <c r="F1131" i="2"/>
  <c r="F1130" i="2"/>
  <c r="F1129" i="2"/>
  <c r="F1128" i="2"/>
  <c r="F1127" i="2"/>
  <c r="F1126" i="2"/>
  <c r="F1125" i="2"/>
  <c r="F1124" i="2"/>
  <c r="F1123" i="2"/>
  <c r="F1122" i="2"/>
  <c r="F1121" i="2"/>
  <c r="F1120" i="2"/>
  <c r="F1119" i="2"/>
  <c r="F1118" i="2"/>
  <c r="F1117" i="2"/>
  <c r="F1116" i="2"/>
  <c r="F1115" i="2"/>
  <c r="F1114" i="2"/>
  <c r="F1113" i="2"/>
  <c r="F1112" i="2"/>
  <c r="F1111" i="2"/>
  <c r="F1110" i="2"/>
  <c r="F1109" i="2"/>
  <c r="F1108" i="2"/>
  <c r="F1107" i="2"/>
  <c r="F1106" i="2"/>
  <c r="F1105" i="2"/>
  <c r="F1104" i="2"/>
  <c r="F1103" i="2"/>
  <c r="F1102" i="2"/>
  <c r="F1101" i="2"/>
  <c r="F1100" i="2"/>
  <c r="F1099" i="2"/>
  <c r="F1098" i="2"/>
  <c r="F1097" i="2"/>
  <c r="F1096" i="2"/>
  <c r="F1095" i="2"/>
  <c r="F1094" i="2"/>
  <c r="F1093" i="2"/>
  <c r="F1092" i="2"/>
  <c r="F1091" i="2"/>
  <c r="F1090" i="2"/>
  <c r="F1089" i="2"/>
  <c r="F1088" i="2"/>
  <c r="F1087" i="2"/>
  <c r="F1086" i="2"/>
  <c r="F1085" i="2"/>
  <c r="F1084" i="2"/>
  <c r="F1083" i="2"/>
  <c r="F1082" i="2"/>
  <c r="F1081" i="2"/>
  <c r="F1080" i="2"/>
  <c r="F1079" i="2"/>
  <c r="F1078" i="2"/>
  <c r="F1077" i="2"/>
  <c r="F1076" i="2"/>
  <c r="F1075" i="2"/>
  <c r="F1074" i="2"/>
  <c r="F1073" i="2"/>
  <c r="F1072" i="2"/>
  <c r="F1071" i="2"/>
  <c r="F1070" i="2"/>
  <c r="F1069" i="2"/>
  <c r="F1068" i="2"/>
  <c r="F1067" i="2"/>
  <c r="F1066" i="2"/>
  <c r="F1065" i="2"/>
  <c r="F1064" i="2"/>
  <c r="F1063" i="2"/>
  <c r="F1062" i="2"/>
  <c r="F1061" i="2"/>
  <c r="F1060" i="2"/>
  <c r="F1059" i="2"/>
  <c r="F1058" i="2"/>
  <c r="F1057" i="2"/>
  <c r="F1056" i="2"/>
  <c r="F1055" i="2"/>
  <c r="F1054" i="2"/>
  <c r="F1053" i="2"/>
  <c r="F1052" i="2"/>
  <c r="F1051" i="2"/>
  <c r="F1050" i="2"/>
  <c r="F1049" i="2"/>
  <c r="F1048" i="2"/>
  <c r="F1047" i="2"/>
  <c r="F1046" i="2"/>
  <c r="F1045" i="2"/>
  <c r="F1044" i="2"/>
  <c r="F1043" i="2"/>
  <c r="F1042" i="2"/>
  <c r="F1041" i="2"/>
  <c r="F1040" i="2"/>
  <c r="F1039"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5" i="2"/>
  <c r="F994" i="2"/>
  <c r="F993" i="2"/>
  <c r="F992" i="2"/>
  <c r="F991" i="2"/>
  <c r="F990" i="2"/>
  <c r="F989" i="2"/>
  <c r="F988" i="2"/>
  <c r="F987" i="2"/>
  <c r="F986" i="2"/>
  <c r="F985" i="2"/>
  <c r="F984" i="2"/>
  <c r="F983" i="2"/>
  <c r="F982" i="2"/>
  <c r="F981" i="2"/>
  <c r="F980" i="2"/>
  <c r="F979" i="2"/>
  <c r="F978" i="2"/>
  <c r="F977" i="2"/>
  <c r="F976" i="2"/>
  <c r="F975" i="2"/>
  <c r="F974" i="2"/>
  <c r="F973" i="2"/>
  <c r="F972" i="2"/>
  <c r="F971" i="2"/>
  <c r="F970" i="2"/>
  <c r="F969" i="2"/>
  <c r="F968" i="2"/>
  <c r="F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3" i="2"/>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alcChain>
</file>

<file path=xl/sharedStrings.xml><?xml version="1.0" encoding="utf-8"?>
<sst xmlns="http://schemas.openxmlformats.org/spreadsheetml/2006/main" count="4826" uniqueCount="2053">
  <si>
    <t/>
  </si>
  <si>
    <t>ОТЧЕТ ОБ ИСПОЛНЕНИИ БЮДЖЕТА</t>
  </si>
  <si>
    <t>КОДЫ</t>
  </si>
  <si>
    <t xml:space="preserve">  Форма по ОКУД</t>
  </si>
  <si>
    <t>0503117</t>
  </si>
  <si>
    <t xml:space="preserve">                   Дата</t>
  </si>
  <si>
    <t>01.07.2026</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</si>
  <si>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</si>
  <si>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</si>
  <si>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</si>
  <si>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</si>
  <si>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</si>
  <si>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</si>
  <si>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Финансовый отдел Администрации Мясниковского района</t>
  </si>
  <si>
    <t>Мясниковский район</t>
  </si>
  <si>
    <t>Периодичность: годовая</t>
  </si>
  <si>
    <t>Единица измерения: руб.</t>
  </si>
  <si>
    <t>02293590</t>
  </si>
  <si>
    <t>904</t>
  </si>
  <si>
    <t>60635000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</si>
  <si>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</si>
  <si>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</si>
  <si>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</si>
  <si>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</si>
  <si>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</si>
  <si>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</si>
  <si>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</si>
  <si>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</si>
  <si>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</si>
  <si>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</si>
  <si>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</si>
  <si>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</si>
  <si>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</si>
  <si>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</si>
  <si>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</si>
  <si>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</si>
  <si>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</si>
  <si>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</si>
  <si>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</si>
  <si>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</si>
  <si>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</si>
  <si>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</si>
  <si>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</si>
  <si>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</si>
  <si>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</si>
  <si>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</si>
  <si>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</si>
  <si>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</si>
  <si>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</si>
  <si>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</si>
  <si>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</si>
  <si>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</si>
  <si>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</si>
  <si>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</si>
  <si>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000 10102021010000110</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</si>
  <si>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</si>
  <si>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</si>
  <si>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000 10102022010000110</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</si>
  <si>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</si>
  <si>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</si>
  <si>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000 10102023010000110</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</si>
  <si>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</si>
  <si>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</si>
  <si>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</si>
  <si>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</si>
  <si>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</si>
  <si>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</si>
  <si>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</si>
  <si>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</si>
  <si>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</si>
  <si>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</si>
  <si>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</si>
  <si>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</si>
  <si>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</si>
  <si>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</si>
  <si>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</si>
  <si>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</si>
  <si>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</si>
  <si>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</si>
  <si>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</si>
  <si>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</si>
  <si>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</si>
  <si>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</si>
  <si>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</si>
  <si>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</si>
  <si>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</si>
  <si>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</si>
  <si>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</si>
  <si>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</si>
  <si>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</si>
  <si>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</si>
  <si>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</si>
  <si>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</si>
  <si>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</si>
  <si>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</si>
  <si>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</si>
  <si>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</si>
  <si>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</si>
  <si>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</si>
  <si>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</si>
  <si>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</si>
  <si>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</si>
  <si>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</si>
  <si>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</si>
  <si>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</si>
  <si>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</si>
  <si>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</si>
  <si>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</si>
  <si>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</si>
  <si>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</si>
  <si>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</si>
  <si>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</si>
  <si>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</si>
  <si>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</si>
  <si>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</si>
  <si>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</si>
  <si>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</si>
  <si>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</si>
  <si>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</si>
  <si>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</si>
  <si>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</si>
  <si>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</si>
  <si>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</si>
  <si>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</si>
  <si>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</si>
  <si>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</si>
  <si>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</si>
  <si>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</si>
  <si>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</si>
  <si>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</si>
  <si>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</si>
  <si>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</si>
  <si>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</si>
  <si>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</si>
  <si>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</si>
  <si>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</si>
  <si>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</si>
  <si>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</si>
  <si>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</si>
  <si>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</si>
  <si>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</si>
  <si>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</si>
  <si>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</si>
  <si>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</si>
  <si>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</si>
  <si>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</si>
  <si>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</si>
  <si>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</si>
  <si>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</si>
  <si>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</si>
  <si>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</si>
  <si>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</si>
  <si>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</si>
  <si>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</si>
  <si>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</si>
  <si>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</si>
  <si>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</si>
  <si>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</si>
  <si>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</si>
  <si>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</si>
  <si>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</si>
  <si>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</si>
  <si>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</si>
  <si>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</si>
  <si>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</si>
  <si>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</si>
  <si>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000 10504020021000110</t>
  </si>
  <si>
    <t>НАЛОГИ НА ИМУЩЕСТВО</t>
  </si>
  <si>
    <t>000 10600000000000000</t>
  </si>
  <si>
    <t>Транспортный налог</t>
  </si>
  <si>
    <t>000 10604000020000110</t>
  </si>
  <si>
    <t>Транспортный налог с организаций</t>
  </si>
  <si>
    <t>000 10604011020000110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</si>
  <si>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</si>
  <si>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000 10604011021000110</t>
  </si>
  <si>
    <t>Транспортный налог с физических лиц</t>
  </si>
  <si>
    <t>000 10604012020000110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</si>
  <si>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</si>
  <si>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000 10604012021000110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</si>
  <si>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</si>
  <si>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</si>
  <si>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</si>
  <si>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</si>
  <si>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</si>
  <si>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</si>
  <si>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</si>
  <si>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</si>
  <si>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</si>
  <si>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</si>
  <si>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</si>
  <si>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</si>
  <si>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t>
  </si>
  <si>
    <t>000 10806000010039110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</si>
  <si>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</si>
  <si>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000 10806000018003110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</si>
  <si>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</si>
  <si>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000 10806000018005110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</si>
  <si>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(при обращении через многофункциональные центры)</t>
  </si>
  <si>
    <t>000 10806000018014110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</si>
  <si>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</si>
  <si>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000 10806000018039110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</si>
  <si>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</si>
  <si>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</si>
  <si>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</si>
  <si>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</si>
  <si>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</si>
  <si>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000 10807020018000110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</si>
  <si>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в электронной форме и выдаче через многофункциональные центры)</t>
  </si>
  <si>
    <t>000 10807020018001110</t>
  </si>
  <si>
    <t>Государственная пошлина за выдачу и обмен паспорта гражданина Российской Федерации</t>
  </si>
  <si>
    <t>000 10807100010000110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</si>
  <si>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</si>
  <si>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000 10807100018034110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</si>
  <si>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</si>
  <si>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000 10807100018035110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</si>
  <si>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</si>
  <si>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</si>
  <si>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</si>
  <si>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</si>
  <si>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</si>
  <si>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000 10807141018000110</t>
  </si>
  <si>
    <t>Государственная пошлина за выдачу разрешения на установку рекламной конструкции</t>
  </si>
  <si>
    <t>000 10807150010000110</t>
  </si>
  <si>
    <t>000 10807150011000110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</si>
  <si>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</si>
  <si>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</si>
  <si>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</si>
  <si>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000 10807200018039110</t>
  </si>
  <si>
    <t>Государственная пошлина за государственный кадастровый учет</t>
  </si>
  <si>
    <t>000 10807550010000110</t>
  </si>
  <si>
    <t>Государственная пошлина за государственный кадастровый учет (при обращении через многофункциональные центры)</t>
  </si>
  <si>
    <t>000 10807550018000110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</si>
  <si>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</si>
  <si>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</si>
  <si>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</si>
  <si>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000 10807560018000110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</si>
  <si>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</si>
  <si>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</si>
  <si>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</si>
  <si>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</si>
  <si>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</si>
  <si>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</si>
  <si>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</si>
  <si>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</si>
  <si>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</si>
  <si>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</si>
  <si>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</si>
  <si>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</si>
  <si>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(в части доходов по перераспределенным отдельным полномочиям между органами местного самоуправления и органами государственной власти Ростовской области в соответствии с Областным законом от 28.12.2024 № 251-ЗС)</t>
  </si>
  <si>
    <t>000 11105013050110120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</si>
  <si>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</si>
  <si>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</si>
  <si>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</si>
  <si>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</si>
  <si>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</si>
  <si>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</si>
  <si>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</si>
  <si>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</si>
  <si>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</si>
  <si>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</si>
  <si>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</si>
  <si>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</si>
  <si>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</si>
  <si>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</si>
  <si>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</si>
  <si>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</si>
  <si>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</si>
  <si>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</si>
  <si>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</si>
  <si>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</si>
  <si>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</si>
  <si>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</si>
  <si>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</si>
  <si>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</si>
  <si>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</si>
  <si>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</si>
  <si>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</si>
  <si>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</si>
  <si>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</si>
  <si>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</si>
  <si>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</si>
  <si>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</si>
  <si>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</si>
  <si>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</si>
  <si>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</si>
  <si>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</si>
  <si>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</si>
  <si>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</si>
  <si>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</si>
  <si>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</si>
  <si>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</si>
  <si>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</si>
  <si>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</si>
  <si>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</si>
  <si>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</si>
  <si>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</si>
  <si>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</si>
  <si>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</si>
  <si>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</si>
  <si>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</si>
  <si>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</si>
  <si>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</si>
  <si>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</si>
  <si>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</si>
  <si>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</si>
  <si>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</si>
  <si>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</si>
  <si>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</si>
  <si>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</si>
  <si>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</si>
  <si>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</si>
  <si>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</si>
  <si>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</si>
  <si>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</si>
  <si>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</si>
  <si>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</si>
  <si>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</si>
  <si>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</si>
  <si>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</si>
  <si>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</si>
  <si>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</si>
  <si>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</si>
  <si>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</si>
  <si>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</si>
  <si>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</si>
  <si>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</si>
  <si>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</si>
  <si>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</si>
  <si>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</si>
  <si>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</si>
  <si>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</si>
  <si>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</si>
  <si>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</si>
  <si>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</si>
  <si>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</si>
  <si>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</si>
  <si>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</si>
  <si>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</si>
  <si>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</si>
  <si>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</si>
  <si>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</si>
  <si>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</si>
  <si>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</si>
  <si>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</si>
  <si>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</si>
  <si>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</si>
  <si>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</si>
  <si>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</si>
  <si>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</si>
  <si>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</si>
  <si>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</si>
  <si>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</si>
  <si>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</si>
  <si>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</si>
  <si>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000 11601083019000140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</si>
  <si>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</si>
  <si>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</si>
  <si>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</si>
  <si>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</si>
  <si>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</si>
  <si>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</si>
  <si>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</si>
  <si>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</si>
  <si>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</si>
  <si>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</si>
  <si>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</si>
  <si>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</si>
  <si>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</si>
  <si>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</si>
  <si>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</si>
  <si>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</si>
  <si>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</si>
  <si>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</si>
  <si>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</si>
  <si>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</si>
  <si>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</si>
  <si>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</si>
  <si>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</si>
  <si>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</si>
  <si>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</si>
  <si>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</si>
  <si>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</si>
  <si>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</si>
  <si>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</si>
  <si>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</si>
  <si>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</si>
  <si>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</si>
  <si>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</si>
  <si>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</si>
  <si>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</si>
  <si>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</si>
  <si>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</si>
  <si>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</si>
  <si>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</si>
  <si>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</si>
  <si>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</si>
  <si>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</si>
  <si>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</si>
  <si>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</si>
  <si>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</si>
  <si>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</si>
  <si>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</si>
  <si>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</si>
  <si>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</si>
  <si>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</si>
  <si>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</si>
  <si>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</si>
  <si>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</si>
  <si>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</si>
  <si>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</si>
  <si>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</si>
  <si>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</si>
  <si>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</si>
  <si>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</si>
  <si>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</si>
  <si>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</si>
  <si>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</si>
  <si>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</si>
  <si>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</si>
  <si>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(сумма пеней, уплаченных в случае неисполнения или ненадлежащего исполнения обязательств по договору перед муниципальным органом (муниципальным казенным учреждением) по арендной плате за земельные участки, государственная собственность на которые не разграничена, сумма процентов за пользование земельными участками без правоустанавливающих документов, государственная собственность на которые не разграничена)</t>
  </si>
  <si>
    <t>000 11607090050004140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</si>
  <si>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</si>
  <si>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</si>
  <si>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</si>
  <si>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</si>
  <si>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</si>
  <si>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</si>
  <si>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</si>
  <si>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</si>
  <si>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</si>
  <si>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</si>
  <si>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</si>
  <si>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</si>
  <si>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</si>
  <si>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</si>
  <si>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</si>
  <si>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</si>
  <si>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</si>
  <si>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</si>
  <si>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</si>
  <si>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</si>
  <si>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Инициативные платежи</t>
  </si>
  <si>
    <t>000 11715000000000150</t>
  </si>
  <si>
    <t>Инициативные платежи, зачисляемые в бюджеты муниципальных районов</t>
  </si>
  <si>
    <t>000 11715030050000150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</si>
  <si>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</si>
  <si>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</si>
  <si>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</si>
  <si>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</si>
  <si>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</si>
  <si>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</si>
  <si>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</si>
  <si>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</si>
  <si>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</si>
  <si>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</si>
  <si>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</si>
  <si>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</si>
  <si>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</si>
  <si>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</si>
  <si>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</si>
  <si>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</si>
  <si>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</si>
  <si>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</si>
  <si>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</si>
  <si>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</si>
  <si>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</si>
  <si>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</si>
  <si>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</si>
  <si>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</si>
  <si>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</si>
  <si>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</si>
  <si>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</si>
  <si>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</si>
  <si>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</si>
  <si>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</si>
  <si>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</si>
  <si>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</si>
  <si>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</si>
  <si>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</si>
  <si>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муниципальных районов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</si>
  <si>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</si>
  <si>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</si>
  <si>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</si>
  <si>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</si>
  <si>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</si>
  <si>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</si>
  <si>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</si>
  <si>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</si>
  <si>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</si>
  <si>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</si>
  <si>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</si>
  <si>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</si>
  <si>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</si>
  <si>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Субвенции бюджетам бюджетной системы Российской Федерации</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</si>
  <si>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</si>
  <si>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</si>
  <si>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000 20230013000000150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</si>
  <si>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</si>
  <si>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000 20230013050000150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</si>
  <si>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</si>
  <si>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000 20230022000000150</t>
  </si>
  <si>
    <t>Субвенции бюджетам муниципальных районов на предоставление гражданам субсидий на оплату жилого помещения и коммунальных услуг</t>
  </si>
  <si>
    <t>000 20230022050000150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</si>
  <si>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</si>
  <si>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</si>
  <si>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</si>
  <si>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</si>
  <si>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</si>
  <si>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</si>
  <si>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</si>
  <si>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</si>
  <si>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</si>
  <si>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</si>
  <si>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</si>
  <si>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</si>
  <si>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</si>
  <si>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</si>
  <si>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</si>
  <si>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000 20235220050000150</t>
  </si>
  <si>
    <t>Субвенции бюджетам на оплату жилищно-коммунальных услуг отдельным категориям граждан</t>
  </si>
  <si>
    <t>000 20235250000000150</t>
  </si>
  <si>
    <t>Субвенции бюджетам муниципальных районов на оплату жилищно-коммунальных услуг отдельным категориям граждан</t>
  </si>
  <si>
    <t>000 20235250050000150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</si>
  <si>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</si>
  <si>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000 20235404000000150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</si>
  <si>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</si>
  <si>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000 20235404050000150</t>
  </si>
  <si>
    <t>Субвенции бюджетам на поддержку приоритетных направлений агропромышленного комплекса</t>
  </si>
  <si>
    <t>000 20235501000000150</t>
  </si>
  <si>
    <t>Субвенции бюджетам муниципальных районов на поддержку приоритетных направлений агропромышленного комплекса</t>
  </si>
  <si>
    <t>000 20235501050000150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</si>
  <si>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</si>
  <si>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</si>
  <si>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</si>
  <si>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</si>
  <si>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</si>
  <si>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</si>
  <si>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</si>
  <si>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</si>
  <si>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</si>
  <si>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</si>
  <si>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</si>
  <si>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</si>
  <si>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</si>
  <si>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</si>
  <si>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</si>
  <si>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</si>
  <si>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</si>
  <si>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</si>
  <si>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</si>
  <si>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</si>
  <si>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</si>
  <si>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</si>
  <si>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</si>
  <si>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</si>
  <si>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</si>
  <si>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</si>
  <si>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</si>
  <si>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</si>
  <si>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</si>
  <si>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</si>
  <si>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</si>
  <si>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</si>
  <si>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</si>
  <si>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</si>
  <si>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</si>
  <si>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</si>
  <si>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</si>
  <si>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</si>
  <si>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</si>
  <si>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</si>
  <si>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</si>
  <si>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</si>
  <si>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программ формирования современной городской среды из бюджетов муниципальных районов</t>
  </si>
  <si>
    <t>000 21925555050000150</t>
  </si>
  <si>
    <t>Возврат остатков субвенций на оплату жилищно-коммунальных услуг отдельным категориям граждан из бюджетов муниципальных районов</t>
  </si>
  <si>
    <t>000 21935250050000150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</si>
  <si>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</si>
  <si>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</si>
  <si>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 xml:space="preserve">                          2. Расходы бюджета</t>
  </si>
  <si>
    <t>Форма 0503117  с.2</t>
  </si>
  <si>
    <t>Код расхода по бюджетной классификации</t>
  </si>
  <si>
    <t>Расходы бюджета - всего</t>
  </si>
  <si>
    <t>200</t>
  </si>
  <si>
    <t>x</t>
  </si>
  <si>
    <t>АДМИНИСТРАЦИЯ МЯСНИКОВСКОГО РАЙОНА</t>
  </si>
  <si>
    <t xml:space="preserve">902 0000 0000000000 000 </t>
  </si>
  <si>
    <t>ОБЩЕГОСУДАРСТВЕННЫЕ ВОПРОСЫ</t>
  </si>
  <si>
    <t xml:space="preserve">902 0100 0000000000 000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</si>
  <si>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</si>
  <si>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902 0104 0000000000 000 </t>
  </si>
  <si>
    <t>Комплекс процессных мероприятий</t>
  </si>
  <si>
    <t xml:space="preserve">902 0104 1840000000 000 </t>
  </si>
  <si>
    <t>Расходы на выплаты по оплате труда работников органов местного самоуправления Мясниковского района</t>
  </si>
  <si>
    <t xml:space="preserve">902 0104 1840200110 000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</si>
  <si>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</si>
  <si>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902 0104 1840200110 100 </t>
  </si>
  <si>
    <t>Расходы на выплаты персоналу государственных (муниципальных) органов</t>
  </si>
  <si>
    <t xml:space="preserve">902 0104 1840200110 120 </t>
  </si>
  <si>
    <t>Фонд оплаты труда государственных (муниципальных) органов</t>
  </si>
  <si>
    <t xml:space="preserve">902 0104 1840200110 121 </t>
  </si>
  <si>
    <t>Иные выплаты персоналу государственных (муниципальных) органов, за исключением фонда оплаты труда</t>
  </si>
  <si>
    <t xml:space="preserve">902 0104 1840200110 122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</si>
  <si>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</si>
  <si>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902 0104 1840200110 129 </t>
  </si>
  <si>
    <t>Расходы на обеспечение функций органов местного самоуправления Мясниковского района</t>
  </si>
  <si>
    <t xml:space="preserve">902 0104 1840200190 000 </t>
  </si>
  <si>
    <t>Закупка товаров, работ и услуг для обеспечения государственных (муниципальных) нужд</t>
  </si>
  <si>
    <t xml:space="preserve">902 0104 1840200190 200 </t>
  </si>
  <si>
    <t>Иные закупки товаров, работ и услуг для обеспечения государственных (муниципальных) нужд</t>
  </si>
  <si>
    <t xml:space="preserve">902 0104 1840200190 240 </t>
  </si>
  <si>
    <t>Прочая закупка товаров, работ и услуг</t>
  </si>
  <si>
    <t xml:space="preserve">902 0104 1840200190 244 </t>
  </si>
  <si>
    <t>Закупка энергетических ресурсов</t>
  </si>
  <si>
    <t xml:space="preserve">902 0104 1840200190 247 </t>
  </si>
  <si>
    <t>Иные бюджетные ассигнования</t>
  </si>
  <si>
    <t xml:space="preserve">902 0104 1840200190 800 </t>
  </si>
  <si>
    <t>Уплата налогов, сборов и иных платежей</t>
  </si>
  <si>
    <t xml:space="preserve">902 0104 1840200190 850 </t>
  </si>
  <si>
    <t>Уплата прочих налогов, сборов</t>
  </si>
  <si>
    <t xml:space="preserve">902 0104 1840200190 852 </t>
  </si>
  <si>
    <t>Иные непрограммные мероприятия</t>
  </si>
  <si>
    <t xml:space="preserve">902 0104 8990000000 000 </t>
  </si>
  <si>
    <t>Субвенция на осуществление полномочий по созданию и обеспечению деятельности административных комиссий</t>
  </si>
  <si>
    <t xml:space="preserve">902 0104 8990072360 000 </t>
  </si>
  <si>
    <t xml:space="preserve">902 0104 8990072360 100 </t>
  </si>
  <si>
    <t xml:space="preserve">902 0104 8990072360 120 </t>
  </si>
  <si>
    <t xml:space="preserve">902 0104 8990072360 121 </t>
  </si>
  <si>
    <t xml:space="preserve">902 0104 8990072360 122 </t>
  </si>
  <si>
    <t xml:space="preserve">902 0104 8990072360 129 </t>
  </si>
  <si>
    <t>Субвенция на осуществление полномочий по созданию и обеспечению деятельности комиссий по делам несовершеннолетних и защите их прав</t>
  </si>
  <si>
    <t xml:space="preserve">902 0104 8990072370 000 </t>
  </si>
  <si>
    <t xml:space="preserve">902 0104 8990072370 100 </t>
  </si>
  <si>
    <t xml:space="preserve">902 0104 8990072370 120 </t>
  </si>
  <si>
    <t xml:space="preserve">902 0104 8990072370 121 </t>
  </si>
  <si>
    <t xml:space="preserve">902 0104 8990072370 122 </t>
  </si>
  <si>
    <t xml:space="preserve">902 0104 8990072370 129 </t>
  </si>
  <si>
    <t>Субвенция на осуществление полномочий по определению в соответствии с частью 1 статьи 11.2 Областного закона от 25 октября 2002 года № 273 - ЗС "Об административных правонарушениях" перечня должностных лиц , уполномоченных составлять протоколы об административных правонарушениях</t>
  </si>
  <si>
    <t xml:space="preserve">902 0104 8990072390 000 </t>
  </si>
  <si>
    <t xml:space="preserve">902 0104 8990072390 200 </t>
  </si>
  <si>
    <t xml:space="preserve">902 0104 8990072390 240 </t>
  </si>
  <si>
    <t xml:space="preserve">902 0104 8990072390 244 </t>
  </si>
  <si>
    <t>Судебная система</t>
  </si>
  <si>
    <t xml:space="preserve">902 0105 0000000000 000 </t>
  </si>
  <si>
    <t xml:space="preserve">902 0105 8990000000 000 </t>
  </si>
  <si>
    <t>Субвенция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</si>
  <si>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902 0105 8990051200 000 </t>
  </si>
  <si>
    <t xml:space="preserve">902 0105 8990051200 200 </t>
  </si>
  <si>
    <t xml:space="preserve">902 0105 8990051200 240 </t>
  </si>
  <si>
    <t xml:space="preserve">902 0105 8990051200 244 </t>
  </si>
  <si>
    <t>Другие общегосударственные вопросы</t>
  </si>
  <si>
    <t xml:space="preserve">902 0113 0000000000 000 </t>
  </si>
  <si>
    <t xml:space="preserve">902 0113 0640000000 000 </t>
  </si>
  <si>
    <t>Иные межбюджетные трансферты бюджетам поселений на выполнение части полномочий по предоставлению муниципальных услуг в сфере градостроительства</t>
  </si>
  <si>
    <t xml:space="preserve">902 0113 0640285520 000 </t>
  </si>
  <si>
    <t>Межбюджетные трансферты</t>
  </si>
  <si>
    <t xml:space="preserve">902 0113 0640285520 500 </t>
  </si>
  <si>
    <t xml:space="preserve">902 0113 0640285520 540 </t>
  </si>
  <si>
    <t xml:space="preserve">902 0113 0740000000 000 </t>
  </si>
  <si>
    <t>Иные межбюджетные трансферты бюджетам поселений на организацию теплоснабжения на территории поселения</t>
  </si>
  <si>
    <t xml:space="preserve">902 0113 0740285570 000 </t>
  </si>
  <si>
    <t xml:space="preserve">902 0113 0740285570 500 </t>
  </si>
  <si>
    <t xml:space="preserve">902 0113 0740285570 540 </t>
  </si>
  <si>
    <t xml:space="preserve">902 0113 0840000000 000 </t>
  </si>
  <si>
    <t>Изготовление баннеров, информационных листовок, буклетов, иного раздаточного материала по вопросам противодействия экстремизму и терроризму</t>
  </si>
  <si>
    <t xml:space="preserve">902 0113 0840222980 000 </t>
  </si>
  <si>
    <t xml:space="preserve">902 0113 0840222980 200 </t>
  </si>
  <si>
    <t xml:space="preserve">902 0113 0840222980 240 </t>
  </si>
  <si>
    <t xml:space="preserve">902 0113 0840222980 244 </t>
  </si>
  <si>
    <t>Изготовление рекламной и сувенирной продукции по вопросам популяризации казачества</t>
  </si>
  <si>
    <t xml:space="preserve">902 0113 0840425060 000 </t>
  </si>
  <si>
    <t xml:space="preserve">902 0113 0840425060 200 </t>
  </si>
  <si>
    <t xml:space="preserve">902 0113 0840425060 240 </t>
  </si>
  <si>
    <t xml:space="preserve">902 0113 0840425060 244 </t>
  </si>
  <si>
    <t>Расходы на обеспечение исполнения членами казачьих обществ обязательств по оказанию содействия органам местного самоуправления в осуществлении задач и функций, предусмотренных договорами, заключенными в соответствии с Областным законом от 29 сентября 1999 года № 47-ЗС "О казачьих дружинах в Ростовской области"</t>
  </si>
  <si>
    <t xml:space="preserve">902 0113 0840471040 000 </t>
  </si>
  <si>
    <t>Предоставление субсидий бюджетным, автономным учреждениям и иным некоммерческим организациям</t>
  </si>
  <si>
    <t xml:space="preserve">902 0113 0840471040 600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</si>
  <si>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</si>
  <si>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902 0113 0840471040 630 </t>
  </si>
  <si>
    <t>Субсидии на возмещение недополученных доходов и (или) возмещение фактически понесенных затрат</t>
  </si>
  <si>
    <t xml:space="preserve">902 0113 0840471040 631 </t>
  </si>
  <si>
    <t>Расходы на изготовление социальной рекламы, направленной на противодействие преступлениям, совершенным с помощью информационно-коммуникационных технологий</t>
  </si>
  <si>
    <t xml:space="preserve">902 0113 0840525090 000 </t>
  </si>
  <si>
    <t xml:space="preserve">902 0113 0840525090 200 </t>
  </si>
  <si>
    <t xml:space="preserve">902 0113 0840525090 240 </t>
  </si>
  <si>
    <t xml:space="preserve">902 0113 0840525090 244 </t>
  </si>
  <si>
    <t xml:space="preserve">902 0113 1420000000 000 </t>
  </si>
  <si>
    <t>Расходы на реализацию инициативных проектов</t>
  </si>
  <si>
    <t xml:space="preserve">902 0113 14201S4640 000 </t>
  </si>
  <si>
    <t xml:space="preserve">902 0113 14201S4640 600 </t>
  </si>
  <si>
    <t>Субсидии автономным учреждениям</t>
  </si>
  <si>
    <t xml:space="preserve">902 0113 14201S4640 620 </t>
  </si>
  <si>
    <t>Субсидии автономным учреждениям на иные цели</t>
  </si>
  <si>
    <t xml:space="preserve">902 0113 14201S4640 622 </t>
  </si>
  <si>
    <t xml:space="preserve">902 0113 1440000000 000 </t>
  </si>
  <si>
    <t>Расходы на обеспечение бесперебойного функционирования информационных систем Администрации Мясниковского района, а также расходы связанные с обновлением материально-технической базы</t>
  </si>
  <si>
    <t xml:space="preserve">902 0113 1440122260 000 </t>
  </si>
  <si>
    <t xml:space="preserve">902 0113 1440122260 200 </t>
  </si>
  <si>
    <t xml:space="preserve">902 0113 1440122260 240 </t>
  </si>
  <si>
    <t xml:space="preserve">902 0113 1440122260 244 </t>
  </si>
  <si>
    <t>Расходы на проведение мероприятий по организации секретного делопроизводства</t>
  </si>
  <si>
    <t xml:space="preserve">902 0113 1440123520 000 </t>
  </si>
  <si>
    <t xml:space="preserve">902 0113 1440123520 200 </t>
  </si>
  <si>
    <t xml:space="preserve">902 0113 1440123520 240 </t>
  </si>
  <si>
    <t xml:space="preserve">902 0113 1440123520 244 </t>
  </si>
  <si>
    <t>Расходы на обеспечение деятельности (оказание услуг) муниципальных учреждений Мясниковского района</t>
  </si>
  <si>
    <t xml:space="preserve">902 0113 1440400590 000 </t>
  </si>
  <si>
    <t xml:space="preserve">902 0113 1440400590 600 </t>
  </si>
  <si>
    <t xml:space="preserve">902 0113 1440400590 620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</si>
  <si>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</si>
  <si>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902 0113 1440400590 621 </t>
  </si>
  <si>
    <t>Расходы по контролю соблюдения требований законодательства к защите информации при ее обработке в информационной системе МАУ МФЦ Мясниковского района</t>
  </si>
  <si>
    <t xml:space="preserve">902 0113 1440423280 000 </t>
  </si>
  <si>
    <t xml:space="preserve">902 0113 1440423280 600 </t>
  </si>
  <si>
    <t xml:space="preserve">902 0113 1440423280 620 </t>
  </si>
  <si>
    <t xml:space="preserve">902 0113 1440423280 622 </t>
  </si>
  <si>
    <t>Расходы на реализацию принципа экстерриториальности при предоставлении государственных и муниципальных услуг</t>
  </si>
  <si>
    <t xml:space="preserve">902 0113 14404S3600 000 </t>
  </si>
  <si>
    <t xml:space="preserve">902 0113 14404S3600 600 </t>
  </si>
  <si>
    <t xml:space="preserve">902 0113 14404S3600 620 </t>
  </si>
  <si>
    <t xml:space="preserve">902 0113 14404S3600 622 </t>
  </si>
  <si>
    <t>Расходы на организацию предоставления областных услуг на базе многофункциональных центров предоставления государственных и муниципальных услуг</t>
  </si>
  <si>
    <t xml:space="preserve">902 0113 14404S4020 000 </t>
  </si>
  <si>
    <t xml:space="preserve">902 0113 14404S4020 600 </t>
  </si>
  <si>
    <t xml:space="preserve">902 0113 14404S4020 620 </t>
  </si>
  <si>
    <t xml:space="preserve">902 0113 14404S4020 622 </t>
  </si>
  <si>
    <t xml:space="preserve">902 0113 1840000000 000 </t>
  </si>
  <si>
    <t>Расходы на обеспечение дополнительного профессионального образования лиц, замещающих выборные муниципальные должности, муниципальных служащих</t>
  </si>
  <si>
    <t xml:space="preserve">902 0113 1840122630 000 </t>
  </si>
  <si>
    <t xml:space="preserve">902 0113 1840122630 200 </t>
  </si>
  <si>
    <t xml:space="preserve">902 0113 1840122630 240 </t>
  </si>
  <si>
    <t xml:space="preserve">902 0113 1840122630 244 </t>
  </si>
  <si>
    <t>Расходы на изготовление сувенирной и подарочной продукции с воспроизведением символики Мясниковского района</t>
  </si>
  <si>
    <t xml:space="preserve">902 0113 1840222750 000 </t>
  </si>
  <si>
    <t xml:space="preserve">902 0113 1840222750 200 </t>
  </si>
  <si>
    <t xml:space="preserve">902 0113 1840222750 240 </t>
  </si>
  <si>
    <t xml:space="preserve">902 0113 1840222750 244 </t>
  </si>
  <si>
    <t>Расходы за услуги по формированию муниципальных информационных ресурсов о социально-экономическом положении Мясниковского района</t>
  </si>
  <si>
    <t xml:space="preserve">902 0113 1840222990 000 </t>
  </si>
  <si>
    <t xml:space="preserve">902 0113 1840222990 200 </t>
  </si>
  <si>
    <t xml:space="preserve">902 0113 1840222990 240 </t>
  </si>
  <si>
    <t xml:space="preserve">902 0113 1840222990 244 </t>
  </si>
  <si>
    <t>Расходы на обеспечение деятельности (оказание услуг) муниципальных учреждений</t>
  </si>
  <si>
    <t xml:space="preserve">902 0113 1840300590 000 </t>
  </si>
  <si>
    <t xml:space="preserve">902 0113 1840300590 100 </t>
  </si>
  <si>
    <t>Расходы на выплаты персоналу казенных учреждений</t>
  </si>
  <si>
    <t xml:space="preserve">902 0113 1840300590 110 </t>
  </si>
  <si>
    <t>Фонд оплаты труда учреждений</t>
  </si>
  <si>
    <t xml:space="preserve">902 0113 1840300590 111 </t>
  </si>
  <si>
    <t>Взносы по обязательному социальному страхованию на выплаты по оплате труда работников и иные выплаты работникам учреждений</t>
  </si>
  <si>
    <t xml:space="preserve">902 0113 1840300590 119 </t>
  </si>
  <si>
    <t xml:space="preserve">902 0113 1840300590 200 </t>
  </si>
  <si>
    <t xml:space="preserve">902 0113 1840300590 240 </t>
  </si>
  <si>
    <t xml:space="preserve">902 0113 1840300590 244 </t>
  </si>
  <si>
    <t xml:space="preserve">902 0113 1840300590 247 </t>
  </si>
  <si>
    <t xml:space="preserve">902 0113 1840300590 800 </t>
  </si>
  <si>
    <t xml:space="preserve">902 0113 1840300590 850 </t>
  </si>
  <si>
    <t xml:space="preserve">902 0113 1840300590 852 </t>
  </si>
  <si>
    <t>Администрация Мясниковского района</t>
  </si>
  <si>
    <t xml:space="preserve">902 0113 8910000000 000 </t>
  </si>
  <si>
    <t>Мероприятия по диспансеризации муниципальных служащих в рамках обеспечения деятельности Администрации Мясниковского района</t>
  </si>
  <si>
    <t xml:space="preserve">902 0113 8910021010 000 </t>
  </si>
  <si>
    <t xml:space="preserve">902 0113 8910021010 200 </t>
  </si>
  <si>
    <t xml:space="preserve">902 0113 8910021010 240 </t>
  </si>
  <si>
    <t xml:space="preserve">902 0113 8910021010 244 </t>
  </si>
  <si>
    <t>Финансовое обеспечение иных расходов бюджета Мясниковского района</t>
  </si>
  <si>
    <t xml:space="preserve">902 0113 8910099990 000 </t>
  </si>
  <si>
    <t xml:space="preserve">902 0113 8910099990 200 </t>
  </si>
  <si>
    <t xml:space="preserve">902 0113 8910099990 240 </t>
  </si>
  <si>
    <t xml:space="preserve">902 0113 8910099990 244 </t>
  </si>
  <si>
    <t>Социальное обеспечение и иные выплаты населению</t>
  </si>
  <si>
    <t xml:space="preserve">902 0113 8910099990 300 </t>
  </si>
  <si>
    <t>Премии и гранты</t>
  </si>
  <si>
    <t xml:space="preserve">902 0113 8910099990 350 </t>
  </si>
  <si>
    <t xml:space="preserve">902 0113 8910099990 800 </t>
  </si>
  <si>
    <t>Исполнение судебных актов</t>
  </si>
  <si>
    <t xml:space="preserve">902 0113 8910099990 830 </t>
  </si>
  <si>
    <t>Исполнение судебных актов Российской Федерации и мировых соглашений по возмещению причиненного вреда</t>
  </si>
  <si>
    <t xml:space="preserve">902 0113 8910099990 831 </t>
  </si>
  <si>
    <t xml:space="preserve">902 0113 8910099990 850 </t>
  </si>
  <si>
    <t>Уплата налога на имущество организаций и земельного налога</t>
  </si>
  <si>
    <t xml:space="preserve">902 0113 8910099990 851 </t>
  </si>
  <si>
    <t>Уплата иных платежей</t>
  </si>
  <si>
    <t xml:space="preserve">902 0113 8910099990 853 </t>
  </si>
  <si>
    <t xml:space="preserve">902 0113 9990000000 000 </t>
  </si>
  <si>
    <t>Расходы на государственную регистрацию актов гражданского состояния</t>
  </si>
  <si>
    <t xml:space="preserve">902 0113 9990059310 000 </t>
  </si>
  <si>
    <t xml:space="preserve">902 0113 9990059310 100 </t>
  </si>
  <si>
    <t xml:space="preserve">902 0113 9990059310 120 </t>
  </si>
  <si>
    <t xml:space="preserve">902 0113 9990059310 121 </t>
  </si>
  <si>
    <t xml:space="preserve">902 0113 9990059310 122 </t>
  </si>
  <si>
    <t xml:space="preserve">902 0113 9990059310 129 </t>
  </si>
  <si>
    <t xml:space="preserve">902 0113 9990072290 000 </t>
  </si>
  <si>
    <t xml:space="preserve">902 0113 9990072290 100 </t>
  </si>
  <si>
    <t xml:space="preserve">902 0113 9990072290 120 </t>
  </si>
  <si>
    <t xml:space="preserve">902 0113 9990072290 121 </t>
  </si>
  <si>
    <t xml:space="preserve">902 0113 9990072290 122 </t>
  </si>
  <si>
    <t xml:space="preserve">902 0113 9990072290 129 </t>
  </si>
  <si>
    <t>Расходы на осуществление полномочий по содержанию архивных учреждений (за исключением коммунальных расходов) в части расходов на хранение, комплектование, учет и использование архивных документов, относящихся к государственной собственности</t>
  </si>
  <si>
    <t xml:space="preserve">902 0113 9990072350 000 </t>
  </si>
  <si>
    <t xml:space="preserve">902 0113 9990072350 100 </t>
  </si>
  <si>
    <t xml:space="preserve">902 0113 9990072350 120 </t>
  </si>
  <si>
    <t xml:space="preserve">902 0113 9990072350 121 </t>
  </si>
  <si>
    <t xml:space="preserve">902 0113 9990072350 129 </t>
  </si>
  <si>
    <t xml:space="preserve">902 0113 9990072350 200 </t>
  </si>
  <si>
    <t xml:space="preserve">902 0113 9990072350 240 </t>
  </si>
  <si>
    <t xml:space="preserve">902 0113 9990072350 244 </t>
  </si>
  <si>
    <t xml:space="preserve">902 0113 9990099990 000 </t>
  </si>
  <si>
    <t xml:space="preserve">902 0113 9990099990 200 </t>
  </si>
  <si>
    <t xml:space="preserve">902 0113 9990099990 240 </t>
  </si>
  <si>
    <t xml:space="preserve">902 0113 9990099990 247 </t>
  </si>
  <si>
    <t>Капитальные вложения в объекты государственной (муниципальной) собственности</t>
  </si>
  <si>
    <t xml:space="preserve">902 0113 9990099990 400 </t>
  </si>
  <si>
    <t>Бюджетные инвестиции</t>
  </si>
  <si>
    <t xml:space="preserve">902 0113 9990099990 410 </t>
  </si>
  <si>
    <t>Бюджетные инвестиции в объекты капитального строительства государственной (муниципальной) собственности</t>
  </si>
  <si>
    <t xml:space="preserve">902 0113 9990099990 414 </t>
  </si>
  <si>
    <t>НАЦИОНАЛЬНАЯ БЕЗОПАСНОСТЬ И ПРАВООХРАНИТЕЛЬНАЯ ДЕЯТЕЛЬНОСТЬ</t>
  </si>
  <si>
    <t xml:space="preserve">902 0300 0000000000 000 </t>
  </si>
  <si>
    <t>Защита населения и территории от чрезвычайных ситуаций природного и техногенного характера, пожарная безопасность</t>
  </si>
  <si>
    <t xml:space="preserve">902 0310 0000000000 000 </t>
  </si>
  <si>
    <t xml:space="preserve">902 0310 0940000000 000 </t>
  </si>
  <si>
    <t xml:space="preserve">902 0310 0940100590 000 </t>
  </si>
  <si>
    <t xml:space="preserve">902 0310 0940100590 200 </t>
  </si>
  <si>
    <t xml:space="preserve">902 0310 0940100590 240 </t>
  </si>
  <si>
    <t xml:space="preserve">902 0310 0940100590 244 </t>
  </si>
  <si>
    <t>Расходы на капитальный ремонт системы пожарной сигнализации и системы оповещения и управления эвакуацией людей при пожаре в помещениях</t>
  </si>
  <si>
    <t xml:space="preserve">902 0310 0940125960 000 </t>
  </si>
  <si>
    <t xml:space="preserve">902 0310 0940125960 200 </t>
  </si>
  <si>
    <t xml:space="preserve">902 0310 0940125960 240 </t>
  </si>
  <si>
    <t>Закупка товаров, работ и услуг в целях капитального ремонта государственного (муниципального) имущества</t>
  </si>
  <si>
    <t xml:space="preserve">902 0310 0940125960 243 </t>
  </si>
  <si>
    <t xml:space="preserve">902 0310 0940200590 000 </t>
  </si>
  <si>
    <t xml:space="preserve">902 0310 0940200590 100 </t>
  </si>
  <si>
    <t xml:space="preserve">902 0310 0940200590 110 </t>
  </si>
  <si>
    <t xml:space="preserve">902 0310 0940200590 111 </t>
  </si>
  <si>
    <t xml:space="preserve">902 0310 0940200590 119 </t>
  </si>
  <si>
    <t xml:space="preserve">902 0310 0940200590 200 </t>
  </si>
  <si>
    <t xml:space="preserve">902 0310 0940200590 240 </t>
  </si>
  <si>
    <t xml:space="preserve">902 0310 0940200590 244 </t>
  </si>
  <si>
    <t xml:space="preserve">902 0310 0940200590 247 </t>
  </si>
  <si>
    <t xml:space="preserve">902 0310 0940200590 800 </t>
  </si>
  <si>
    <t xml:space="preserve">902 0310 0940200590 850 </t>
  </si>
  <si>
    <t xml:space="preserve">902 0310 0940200590 852 </t>
  </si>
  <si>
    <t xml:space="preserve">902 0310 0940300590 000 </t>
  </si>
  <si>
    <t xml:space="preserve">902 0310 0940300590 200 </t>
  </si>
  <si>
    <t xml:space="preserve">902 0310 0940300590 240 </t>
  </si>
  <si>
    <t xml:space="preserve">902 0310 0940300590 244 </t>
  </si>
  <si>
    <t xml:space="preserve">902 0310 0940400590 000 </t>
  </si>
  <si>
    <t xml:space="preserve">902 0310 0940400590 200 </t>
  </si>
  <si>
    <t xml:space="preserve">902 0310 0940400590 240 </t>
  </si>
  <si>
    <t xml:space="preserve">902 0310 0940400590 244 </t>
  </si>
  <si>
    <t xml:space="preserve">902 0310 0940499990 000 </t>
  </si>
  <si>
    <t xml:space="preserve">902 0310 0940499990 200 </t>
  </si>
  <si>
    <t xml:space="preserve">902 0310 0940499990 240 </t>
  </si>
  <si>
    <t xml:space="preserve">902 0310 0940499990 244 </t>
  </si>
  <si>
    <t xml:space="preserve">902 0310 0940500590 000 </t>
  </si>
  <si>
    <t xml:space="preserve">902 0310 0940500590 200 </t>
  </si>
  <si>
    <t xml:space="preserve">902 0310 0940500590 240 </t>
  </si>
  <si>
    <t xml:space="preserve">902 0310 0940500590 244 </t>
  </si>
  <si>
    <t>Финансовое обеспечение непредвиденных расходов</t>
  </si>
  <si>
    <t xml:space="preserve">902 0310 9910000000 000 </t>
  </si>
  <si>
    <t>Резервный фонд Администрации Мясниковского района на финансовое обеспечение непредвиденных расходов</t>
  </si>
  <si>
    <t xml:space="preserve">902 0310 9910090130 000 </t>
  </si>
  <si>
    <t xml:space="preserve">902 0310 9910090130 300 </t>
  </si>
  <si>
    <t>Иные выплаты населению</t>
  </si>
  <si>
    <t xml:space="preserve">902 0310 9910090130 360 </t>
  </si>
  <si>
    <t>Субсидии за счет средств резервного фонда Правительства Ростовской области</t>
  </si>
  <si>
    <t xml:space="preserve">902 0310 99100S4220 000 </t>
  </si>
  <si>
    <t xml:space="preserve">902 0310 99100S4220 300 </t>
  </si>
  <si>
    <t>Социальные выплаты гражданам, кроме публичных нормативных социальных выплат</t>
  </si>
  <si>
    <t xml:space="preserve">902 0310 99100S4220 320 </t>
  </si>
  <si>
    <t>Пособия, компенсации и иные социальные выплаты гражданам, кроме публичных нормативных обязательств</t>
  </si>
  <si>
    <t xml:space="preserve">902 0310 99100S4220 321 </t>
  </si>
  <si>
    <t>НАЦИОНАЛЬНАЯ ЭКОНОМИКА</t>
  </si>
  <si>
    <t xml:space="preserve">902 0400 0000000000 000 </t>
  </si>
  <si>
    <t>Топливно-энергетический комплекс</t>
  </si>
  <si>
    <t xml:space="preserve">902 0402 0000000000 000 </t>
  </si>
  <si>
    <t xml:space="preserve">902 0402 0740000000 000 </t>
  </si>
  <si>
    <t>Возмещение предприятиям жилищно-коммунального хозяйства части платы граждан за услуги по теплоснабжению и горячему водоснабжению</t>
  </si>
  <si>
    <t xml:space="preserve">902 0402 074029Т100 000 </t>
  </si>
  <si>
    <t xml:space="preserve">902 0402 074029Т100 500 </t>
  </si>
  <si>
    <t xml:space="preserve">902 0402 074029Т100 540 </t>
  </si>
  <si>
    <t>Сельское хозяйство и рыболовство</t>
  </si>
  <si>
    <t xml:space="preserve">902 0405 0000000000 000 </t>
  </si>
  <si>
    <t xml:space="preserve">902 0405 1620000000 000 </t>
  </si>
  <si>
    <t>Субсидии сельскохозяйственным товаропроизводителям (кроме граждан, ведущих личное подсобное хозяйство, и сельскохозяйственных кредитных потребительских кооперативов) на поддержку элитного семеноводства в рамках осуществления мероприятий по поддержке сельскохозяйственного производства</t>
  </si>
  <si>
    <t xml:space="preserve">902 0405 16201R5012 000 </t>
  </si>
  <si>
    <t xml:space="preserve">902 0405 16201R5012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</si>
  <si>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</si>
  <si>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902 0405 16201R5012 810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</si>
  <si>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</si>
  <si>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902 0405 16201R5012 812 </t>
  </si>
  <si>
    <t xml:space="preserve">902 0405 1640000000 000 </t>
  </si>
  <si>
    <t>Расходы на организацию исполнительно-распорядительных функций, связанных с реализацией переданных государственных полномочий по поддержке сельскохозяйственного производства и осуществлению мероприятий в области обеспечения плодородия земель сельскохозяйственного назначения</t>
  </si>
  <si>
    <t xml:space="preserve">902 0405 1640172330 000 </t>
  </si>
  <si>
    <t xml:space="preserve">902 0405 1640172330 100 </t>
  </si>
  <si>
    <t xml:space="preserve">902 0405 1640172330 120 </t>
  </si>
  <si>
    <t xml:space="preserve">902 0405 1640172330 121 </t>
  </si>
  <si>
    <t xml:space="preserve">902 0405 1640172330 122 </t>
  </si>
  <si>
    <t xml:space="preserve">902 0405 1640172330 129 </t>
  </si>
  <si>
    <t xml:space="preserve">902 0405 1640172330 200 </t>
  </si>
  <si>
    <t xml:space="preserve">902 0405 1640172330 240 </t>
  </si>
  <si>
    <t xml:space="preserve">902 0405 1640172330 244 </t>
  </si>
  <si>
    <t>Водное хозяйство</t>
  </si>
  <si>
    <t xml:space="preserve">902 0406 0000000000 000 </t>
  </si>
  <si>
    <t xml:space="preserve">902 0406 1140000000 000 </t>
  </si>
  <si>
    <t>Расходы на экологическую реабилитацию, восстановление и улучшение экологического состояния водных объектов, включая разработку сметной документации на расчистку рек</t>
  </si>
  <si>
    <t xml:space="preserve">902 0406 1140221890 000 </t>
  </si>
  <si>
    <t xml:space="preserve">902 0406 1140221890 200 </t>
  </si>
  <si>
    <t xml:space="preserve">902 0406 1140221890 240 </t>
  </si>
  <si>
    <t xml:space="preserve">902 0406 1140221890 244 </t>
  </si>
  <si>
    <t>Транспорт</t>
  </si>
  <si>
    <t xml:space="preserve">902 0408 0000000000 000 </t>
  </si>
  <si>
    <t xml:space="preserve">902 0408 1540000000 000 </t>
  </si>
  <si>
    <t>Выполнение работ, связанных с осуществлением регулярных перевозок по регулируемым тарифам автомобильным транспортом общего пользования</t>
  </si>
  <si>
    <t xml:space="preserve">902 0408 1540123040 000 </t>
  </si>
  <si>
    <t xml:space="preserve">902 0408 1540123040 200 </t>
  </si>
  <si>
    <t xml:space="preserve">902 0408 1540123040 240 </t>
  </si>
  <si>
    <t xml:space="preserve">902 0408 1540123040 244 </t>
  </si>
  <si>
    <t>Дорожное хозяйство (дорожные фонды)</t>
  </si>
  <si>
    <t xml:space="preserve">902 0409 0000000000 000 </t>
  </si>
  <si>
    <t xml:space="preserve">902 0409 1520000000 000 </t>
  </si>
  <si>
    <t>Дополнительные расходы областного бюджета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в целях достижения значения базового результата, установленного соглашением о предоставлении межбюджетных трансфертов (расходы на ремонт и содержание)</t>
  </si>
  <si>
    <t xml:space="preserve">902 0409 152И8А4472 000 </t>
  </si>
  <si>
    <t xml:space="preserve">902 0409 152И8А4472 500 </t>
  </si>
  <si>
    <t xml:space="preserve">902 0409 152И8А4472 540 </t>
  </si>
  <si>
    <t xml:space="preserve">902 0409 1540000000 000 </t>
  </si>
  <si>
    <t>Ремонт и содержание автомобильных дорог общего пользования местного значения</t>
  </si>
  <si>
    <t xml:space="preserve">902 0409 1540120230 000 </t>
  </si>
  <si>
    <t xml:space="preserve">902 0409 1540120230 200 </t>
  </si>
  <si>
    <t xml:space="preserve">902 0409 1540120230 240 </t>
  </si>
  <si>
    <t xml:space="preserve">902 0409 1540120230 244 </t>
  </si>
  <si>
    <t xml:space="preserve">902 0409 1540120230 247 </t>
  </si>
  <si>
    <t>Расходы на проведение государственной экспертизы проектной документации, осуществление строительного контроля, включая авторский надзор за строительством, реконструкцией и капитальным ремонтом объектов капитального строительства автомобильных дорог , а также осуществление технологическое присоединения электропринимающих устройств</t>
  </si>
  <si>
    <t xml:space="preserve">902 0409 1540121370 000 </t>
  </si>
  <si>
    <t xml:space="preserve">902 0409 1540121370 200 </t>
  </si>
  <si>
    <t xml:space="preserve">902 0409 1540121370 240 </t>
  </si>
  <si>
    <t xml:space="preserve">902 0409 1540121370 243 </t>
  </si>
  <si>
    <t xml:space="preserve">902 0409 1540121370 400 </t>
  </si>
  <si>
    <t xml:space="preserve">902 0409 1540121370 410 </t>
  </si>
  <si>
    <t xml:space="preserve">902 0409 1540121370 414 </t>
  </si>
  <si>
    <t>Капитальный ремонт автомобильных дорог (перенос и переустройство инженерных коммуникаций)</t>
  </si>
  <si>
    <t xml:space="preserve">902 0409 1540125902 000 </t>
  </si>
  <si>
    <t xml:space="preserve">902 0409 1540125902 200 </t>
  </si>
  <si>
    <t xml:space="preserve">902 0409 1540125902 240 </t>
  </si>
  <si>
    <t xml:space="preserve">902 0409 1540125902 243 </t>
  </si>
  <si>
    <t>Иные межбюджетные трансферты бюджетам поселений на выполнение части полномочий по осуществлению дорожной деятельности в отношении автомобильных дорог местного значения в границах поселения и обеспечения безопасности дорожного движения</t>
  </si>
  <si>
    <t xml:space="preserve">902 0409 1540185430 000 </t>
  </si>
  <si>
    <t xml:space="preserve">902 0409 1540185430 500 </t>
  </si>
  <si>
    <t xml:space="preserve">902 0409 1540185430 540 </t>
  </si>
  <si>
    <t>Капитальный ремонт автомобильных дорог общего пользования и искусственных дорожных сооружений на них (субсидии на капитальный ремонт муниципальных объектов транспортной инфраструктуры)</t>
  </si>
  <si>
    <t xml:space="preserve">902 0409 154019Д072 000 </t>
  </si>
  <si>
    <t xml:space="preserve">902 0409 154019Д072 200 </t>
  </si>
  <si>
    <t xml:space="preserve">902 0409 154019Д072 240 </t>
  </si>
  <si>
    <t xml:space="preserve">902 0409 154019Д072 243 </t>
  </si>
  <si>
    <t>Другие вопросы в области национальной экономики</t>
  </si>
  <si>
    <t xml:space="preserve">902 0412 0000000000 000 </t>
  </si>
  <si>
    <t xml:space="preserve">902 0412 0640000000 000 </t>
  </si>
  <si>
    <t>Образование земельных участков с целью формирования территорий для жилищного строительства</t>
  </si>
  <si>
    <t xml:space="preserve">902 0412 0640227770 000 </t>
  </si>
  <si>
    <t xml:space="preserve">902 0412 0640227770 200 </t>
  </si>
  <si>
    <t xml:space="preserve">902 0412 0640227770 240 </t>
  </si>
  <si>
    <t xml:space="preserve">902 0412 0640227770 244 </t>
  </si>
  <si>
    <t>Расходы на проведение работ по изготовлению проекта планировки территории и изготовление топографического материала</t>
  </si>
  <si>
    <t xml:space="preserve">902 0412 0640325040 000 </t>
  </si>
  <si>
    <t xml:space="preserve">902 0412 0640325040 200 </t>
  </si>
  <si>
    <t xml:space="preserve">902 0412 0640325040 240 </t>
  </si>
  <si>
    <t xml:space="preserve">902 0412 0640325040 244 </t>
  </si>
  <si>
    <t xml:space="preserve">902 0412 1340000000 000 </t>
  </si>
  <si>
    <t>Расходы на изготовление баннеров, информационных листовок, буклетов, раздаточного материала по вопросам поддержки и развития малого и среднего предпринимательства</t>
  </si>
  <si>
    <t xml:space="preserve">902 0412 1340122060 000 </t>
  </si>
  <si>
    <t xml:space="preserve">902 0412 1340122060 200 </t>
  </si>
  <si>
    <t xml:space="preserve">902 0412 1340122060 240 </t>
  </si>
  <si>
    <t xml:space="preserve">902 0412 1340122060 244 </t>
  </si>
  <si>
    <t>Расходы на организацию и проведение экономических форумов среди школьников общеобразовательных школ района</t>
  </si>
  <si>
    <t xml:space="preserve">902 0412 1340123440 000 </t>
  </si>
  <si>
    <t xml:space="preserve">902 0412 1340123440 200 </t>
  </si>
  <si>
    <t xml:space="preserve">902 0412 1340123440 240 </t>
  </si>
  <si>
    <t xml:space="preserve">902 0412 1340123440 244 </t>
  </si>
  <si>
    <t>Расходы на формирование экономических и организационных механизмов привлечения инвестиций, в том числе разработка и изготовление презентационных материалов</t>
  </si>
  <si>
    <t xml:space="preserve">902 0412 1340221990 000 </t>
  </si>
  <si>
    <t xml:space="preserve">902 0412 1340221990 200 </t>
  </si>
  <si>
    <t xml:space="preserve">902 0412 1340221990 240 </t>
  </si>
  <si>
    <t xml:space="preserve">902 0412 1340221990 244 </t>
  </si>
  <si>
    <t>Расходы на изготовление баннеров, информационных листовок, буклетов, раздаточного материала по вопросам защиты прав потребителей</t>
  </si>
  <si>
    <t xml:space="preserve">902 0412 1340325030 000 </t>
  </si>
  <si>
    <t xml:space="preserve">902 0412 1340325030 200 </t>
  </si>
  <si>
    <t xml:space="preserve">902 0412 1340325030 240 </t>
  </si>
  <si>
    <t xml:space="preserve">902 0412 1340325030 244 </t>
  </si>
  <si>
    <t xml:space="preserve">902 0412 9910000000 000 </t>
  </si>
  <si>
    <t xml:space="preserve">902 0412 9910090130 000 </t>
  </si>
  <si>
    <t xml:space="preserve">902 0412 9910090130 200 </t>
  </si>
  <si>
    <t xml:space="preserve">902 0412 9910090130 240 </t>
  </si>
  <si>
    <t xml:space="preserve">902 0412 9910090130 244 </t>
  </si>
  <si>
    <t>ЖИЛИЩНО-КОММУНАЛЬНОЕ ХОЗЯЙСТВО</t>
  </si>
  <si>
    <t xml:space="preserve">902 0500 0000000000 000 </t>
  </si>
  <si>
    <t>Жилищное хозяйство</t>
  </si>
  <si>
    <t xml:space="preserve">902 0501 0000000000 000 </t>
  </si>
  <si>
    <t xml:space="preserve">902 0501 0740000000 000 </t>
  </si>
  <si>
    <t>Уплата взносов на капитальный ремонт многоквартирных жилых домов</t>
  </si>
  <si>
    <t xml:space="preserve">902 0501 0740123110 000 </t>
  </si>
  <si>
    <t xml:space="preserve">902 0501 0740123110 200 </t>
  </si>
  <si>
    <t xml:space="preserve">902 0501 0740123110 240 </t>
  </si>
  <si>
    <t xml:space="preserve">902 0501 0740123110 244 </t>
  </si>
  <si>
    <t>Подготовка технических заключений состояния зданий и определения аварийности жилых помещений, приобретаемых для детей-сирот и детей, оставшихся без попечения родителей</t>
  </si>
  <si>
    <t xml:space="preserve">902 0501 0740125950 000 </t>
  </si>
  <si>
    <t xml:space="preserve">902 0501 0740125950 200 </t>
  </si>
  <si>
    <t xml:space="preserve">902 0501 0740125950 240 </t>
  </si>
  <si>
    <t xml:space="preserve">902 0501 0740125950 244 </t>
  </si>
  <si>
    <t>Коммунальное хозяйство</t>
  </si>
  <si>
    <t xml:space="preserve">902 0502 0000000000 000 </t>
  </si>
  <si>
    <t xml:space="preserve">902 0502 0720000000 000 </t>
  </si>
  <si>
    <t>Расходы на проведение государственной экспертизы проектной документации, осуществление строительного контроля, включая авторский надзор за строительством, реконструкцией и капитальным ремонтом объектов капитального строительства</t>
  </si>
  <si>
    <t xml:space="preserve">902 0502 0720221370 000 </t>
  </si>
  <si>
    <t xml:space="preserve">902 0502 0720221370 400 </t>
  </si>
  <si>
    <t xml:space="preserve">902 0502 0720221370 410 </t>
  </si>
  <si>
    <t xml:space="preserve">902 0502 0720221370 414 </t>
  </si>
  <si>
    <t>Строительство и реконструкция объектов водопроводного хозяйства, включая мероприятия, обеспечивающие их подключение к централизованной системе холодного водоснабжения</t>
  </si>
  <si>
    <t xml:space="preserve">902 0502 07202S4880 000 </t>
  </si>
  <si>
    <t xml:space="preserve">902 0502 07202S4880 400 </t>
  </si>
  <si>
    <t xml:space="preserve">902 0502 07202S4880 410 </t>
  </si>
  <si>
    <t xml:space="preserve">902 0502 07202S4880 414 </t>
  </si>
  <si>
    <t>Реализация мероприятий по модернизации коммунальной инфраструктуры</t>
  </si>
  <si>
    <t xml:space="preserve">902 0502 072И351540 000 </t>
  </si>
  <si>
    <t xml:space="preserve">902 0502 072И351540 400 </t>
  </si>
  <si>
    <t xml:space="preserve">902 0502 072И351540 410 </t>
  </si>
  <si>
    <t xml:space="preserve">902 0502 072И351540 414 </t>
  </si>
  <si>
    <t>Дополнительные расходы областного бюджета на реализацию мероприятий по модернизации коммунальной инфраструктуры в целях достижения значения базового результата, установленного соглашением о предоставлении межбюджетных трансфертов</t>
  </si>
  <si>
    <t xml:space="preserve">902 0502 072И3А1540 000 </t>
  </si>
  <si>
    <t xml:space="preserve">902 0502 072И3А1540 400 </t>
  </si>
  <si>
    <t xml:space="preserve">902 0502 072И3А1540 410 </t>
  </si>
  <si>
    <t xml:space="preserve">902 0502 072И3А1540 414 </t>
  </si>
  <si>
    <t xml:space="preserve">902 0502 0740000000 000 </t>
  </si>
  <si>
    <t xml:space="preserve">902 0502 0740223070 000 </t>
  </si>
  <si>
    <t xml:space="preserve">902 0502 0740223070 400 </t>
  </si>
  <si>
    <t xml:space="preserve">902 0502 0740223070 410 </t>
  </si>
  <si>
    <t xml:space="preserve">902 0502 0740223070 414 </t>
  </si>
  <si>
    <t>Расходы на приобретение специализированной коммунальной техники</t>
  </si>
  <si>
    <t xml:space="preserve">902 0502 0740225000 000 </t>
  </si>
  <si>
    <t xml:space="preserve">902 0502 0740225000 200 </t>
  </si>
  <si>
    <t xml:space="preserve">902 0502 0740225000 240 </t>
  </si>
  <si>
    <t xml:space="preserve">902 0502 0740225000 244 </t>
  </si>
  <si>
    <t>Расходы на возмещение предприятиям жилищно-коммунального хозяйства части платы граждан за услуги по водоснабжению и водоотведению</t>
  </si>
  <si>
    <t xml:space="preserve">902 0502 07402S3660 000 </t>
  </si>
  <si>
    <t xml:space="preserve">902 0502 07402S3660 800 </t>
  </si>
  <si>
    <t xml:space="preserve">902 0502 07402S3660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</si>
  <si>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</si>
  <si>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902 0502 07402S3660 811 </t>
  </si>
  <si>
    <t xml:space="preserve">902 0502 1120000000 000 </t>
  </si>
  <si>
    <t>Расходы на обустройство (создание) мест (площадок) накопления (в том числе раздельного накопления) твердых коммунальных отходов и приобретение контейнеров и/или бункеров для накопления твердых коммунальных отходов и/или крупногабаритных отходов</t>
  </si>
  <si>
    <t xml:space="preserve">902 0502 11202S4810 000 </t>
  </si>
  <si>
    <t xml:space="preserve">902 0502 11202S4810 200 </t>
  </si>
  <si>
    <t xml:space="preserve">902 0502 11202S4810 240 </t>
  </si>
  <si>
    <t xml:space="preserve">902 0502 11202S4810 244 </t>
  </si>
  <si>
    <t xml:space="preserve">902 0502 1140000000 000 </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</si>
  <si>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</si>
  <si>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 xml:space="preserve">902 0502 1140325930 000 </t>
  </si>
  <si>
    <t xml:space="preserve">902 0502 1140325930 200 </t>
  </si>
  <si>
    <t xml:space="preserve">902 0502 1140325930 240 </t>
  </si>
  <si>
    <t xml:space="preserve">902 0502 1140325930 244 </t>
  </si>
  <si>
    <t>Благоустройство</t>
  </si>
  <si>
    <t xml:space="preserve">902 0503 0000000000 000 </t>
  </si>
  <si>
    <t xml:space="preserve">902 0503 0640000000 000 </t>
  </si>
  <si>
    <t>Иные межбюджетные трансферты бюджетам поселений по планированию профиля уличной сети с добавлением новых материалов</t>
  </si>
  <si>
    <t xml:space="preserve">902 0503 0640285900 000 </t>
  </si>
  <si>
    <t xml:space="preserve">902 0503 0640285900 500 </t>
  </si>
  <si>
    <t xml:space="preserve">902 0503 0640285900 540 </t>
  </si>
  <si>
    <t xml:space="preserve">902 0503 2120000000 000 </t>
  </si>
  <si>
    <t xml:space="preserve">902 0503 2120274640 000 </t>
  </si>
  <si>
    <t xml:space="preserve">902 0503 2120274640 500 </t>
  </si>
  <si>
    <t xml:space="preserve">902 0503 2120274640 540 </t>
  </si>
  <si>
    <t>Расходы на приобретение детского игрового оборудования, спортивного оборудования, малых архитектурных форм для последующей установки, а также на приобретение материалов резинового покрытия для дальнейшей укладки детских площадках</t>
  </si>
  <si>
    <t xml:space="preserve">902 0503 2120275350 000 </t>
  </si>
  <si>
    <t xml:space="preserve">902 0503 2120275350 500 </t>
  </si>
  <si>
    <t xml:space="preserve">902 0503 2120275350 540 </t>
  </si>
  <si>
    <t>ОХРАНА ОКРУЖАЮЩЕЙ СРЕДЫ</t>
  </si>
  <si>
    <t xml:space="preserve">902 0600 0000000000 000 </t>
  </si>
  <si>
    <t>Экологический контроль</t>
  </si>
  <si>
    <t xml:space="preserve">902 0601 0000000000 000 </t>
  </si>
  <si>
    <t xml:space="preserve">902 0601 1140000000 000 </t>
  </si>
  <si>
    <t>Расходы на оснащение оборудованием и обеспечение функционирования территориальной системы наблюдения за состоянием окружающей среды</t>
  </si>
  <si>
    <t xml:space="preserve">902 0601 1140124960 000 </t>
  </si>
  <si>
    <t xml:space="preserve">902 0601 1140124960 200 </t>
  </si>
  <si>
    <t xml:space="preserve">902 0601 1140124960 240 </t>
  </si>
  <si>
    <t xml:space="preserve">902 0601 1140124960 244 </t>
  </si>
  <si>
    <t>Другие вопросы в области охраны окружающей среды</t>
  </si>
  <si>
    <t xml:space="preserve">902 0605 0000000000 000 </t>
  </si>
  <si>
    <t xml:space="preserve">902 0605 1120000000 000 </t>
  </si>
  <si>
    <t>Разработка проектно-сметной документации по рекультивации загрязненных земельных участков (полигонов ТКО)</t>
  </si>
  <si>
    <t xml:space="preserve">902 0605 1120124310 000 </t>
  </si>
  <si>
    <t xml:space="preserve">902 0605 1120124310 200 </t>
  </si>
  <si>
    <t xml:space="preserve">902 0605 1120124310 240 </t>
  </si>
  <si>
    <t xml:space="preserve">902 0605 1120124310 244 </t>
  </si>
  <si>
    <t xml:space="preserve">902 0605 1140000000 000 </t>
  </si>
  <si>
    <t>Расходы на закупку оборудования, проведение мероприятий и акций в целях сохранения благоприятной окружающей среды</t>
  </si>
  <si>
    <t xml:space="preserve">902 0605 1140124980 000 </t>
  </si>
  <si>
    <t xml:space="preserve">902 0605 1140124980 200 </t>
  </si>
  <si>
    <t xml:space="preserve">902 0605 1140124980 240 </t>
  </si>
  <si>
    <t xml:space="preserve">902 0605 1140124980 244 </t>
  </si>
  <si>
    <t>Расходы на ликвидацию мест несанкционированного размещения отходов</t>
  </si>
  <si>
    <t xml:space="preserve">902 0605 1140324320 000 </t>
  </si>
  <si>
    <t xml:space="preserve">902 0605 1140324320 200 </t>
  </si>
  <si>
    <t xml:space="preserve">902 0605 1140324320 240 </t>
  </si>
  <si>
    <t xml:space="preserve">902 0605 1140324320 244 </t>
  </si>
  <si>
    <t>Создание инфраструктуры по обращению с отходами производства и потребления</t>
  </si>
  <si>
    <t xml:space="preserve">902 0605 1140325920 000 </t>
  </si>
  <si>
    <t xml:space="preserve">902 0605 1140325920 200 </t>
  </si>
  <si>
    <t xml:space="preserve">902 0605 1140325920 240 </t>
  </si>
  <si>
    <t xml:space="preserve">902 0605 1140325920 244 </t>
  </si>
  <si>
    <t>ОБРАЗОВАНИЕ</t>
  </si>
  <si>
    <t xml:space="preserve">902 0700 0000000000 000 </t>
  </si>
  <si>
    <t>Общее образование</t>
  </si>
  <si>
    <t xml:space="preserve">902 0702 0000000000 000 </t>
  </si>
  <si>
    <t xml:space="preserve">902 0702 0220000000 000 </t>
  </si>
  <si>
    <t>Капитальный ремонт образовательных организаций</t>
  </si>
  <si>
    <t xml:space="preserve">902 0702 0220125903 000 </t>
  </si>
  <si>
    <t xml:space="preserve">902 0702 0220125903 200 </t>
  </si>
  <si>
    <t xml:space="preserve">902 0702 0220125903 240 </t>
  </si>
  <si>
    <t xml:space="preserve">902 0702 0220125903 243 </t>
  </si>
  <si>
    <t>Профессиональная подготовка, переподготовка и повышение квалификации</t>
  </si>
  <si>
    <t xml:space="preserve">902 0705 0000000000 000 </t>
  </si>
  <si>
    <t xml:space="preserve">902 0705 0840000000 000 </t>
  </si>
  <si>
    <t>На мероприятия по профессиональному развитию муниципальных служащих Мясниковского района, в должностные обязанности которых входит участие в противодействии коррупции, включая их обучение по дополнительным профессиональным программам в области противодействия коррупции</t>
  </si>
  <si>
    <t xml:space="preserve">902 0705 0840124600 000 </t>
  </si>
  <si>
    <t xml:space="preserve">902 0705 0840124600 200 </t>
  </si>
  <si>
    <t xml:space="preserve">902 0705 0840124600 240 </t>
  </si>
  <si>
    <t xml:space="preserve">902 0705 0840124600 244 </t>
  </si>
  <si>
    <t xml:space="preserve">902 0705 0940000000 000 </t>
  </si>
  <si>
    <t xml:space="preserve">902 0705 0940200590 000 </t>
  </si>
  <si>
    <t xml:space="preserve">902 0705 0940200590 200 </t>
  </si>
  <si>
    <t xml:space="preserve">902 0705 0940200590 240 </t>
  </si>
  <si>
    <t xml:space="preserve">902 0705 0940200590 244 </t>
  </si>
  <si>
    <t xml:space="preserve">902 0705 1840000000 000 </t>
  </si>
  <si>
    <t xml:space="preserve">902 0705 1840122630 000 </t>
  </si>
  <si>
    <t xml:space="preserve">902 0705 1840122630 200 </t>
  </si>
  <si>
    <t xml:space="preserve">902 0705 1840122630 240 </t>
  </si>
  <si>
    <t xml:space="preserve">902 0705 1840122630 244 </t>
  </si>
  <si>
    <t xml:space="preserve">902 0705 1840300590 000 </t>
  </si>
  <si>
    <t xml:space="preserve">902 0705 1840300590 200 </t>
  </si>
  <si>
    <t xml:space="preserve">902 0705 1840300590 240 </t>
  </si>
  <si>
    <t xml:space="preserve">902 0705 1840300590 244 </t>
  </si>
  <si>
    <t>Другие вопросы в области образования</t>
  </si>
  <si>
    <t xml:space="preserve">902 0709 0000000000 000 </t>
  </si>
  <si>
    <t xml:space="preserve">902 0709 0840000000 000 </t>
  </si>
  <si>
    <t>Изготовление баннеров, информационных листовок, буклетов, иного раздаточного материала по вопросам антинаркотического мировоззрения</t>
  </si>
  <si>
    <t xml:space="preserve">902 0709 0840321620 000 </t>
  </si>
  <si>
    <t xml:space="preserve">902 0709 0840321620 200 </t>
  </si>
  <si>
    <t xml:space="preserve">902 0709 0840321620 240 </t>
  </si>
  <si>
    <t xml:space="preserve">902 0709 0840321620 244 </t>
  </si>
  <si>
    <t>КУЛЬТУРА, КИНЕМАТОГРАФИЯ</t>
  </si>
  <si>
    <t xml:space="preserve">902 0800 0000000000 000 </t>
  </si>
  <si>
    <t>Культура</t>
  </si>
  <si>
    <t xml:space="preserve">902 0801 0000000000 000 </t>
  </si>
  <si>
    <t xml:space="preserve">902 0801 1020000000 000 </t>
  </si>
  <si>
    <t>Капитальный ремонт памятников</t>
  </si>
  <si>
    <t xml:space="preserve">902 0801 1020125970 000 </t>
  </si>
  <si>
    <t xml:space="preserve">902 0801 1020125970 200 </t>
  </si>
  <si>
    <t xml:space="preserve">902 0801 1020125970 240 </t>
  </si>
  <si>
    <t xml:space="preserve">902 0801 1020125970 243 </t>
  </si>
  <si>
    <t>СОЦИАЛЬНАЯ ПОЛИТИКА</t>
  </si>
  <si>
    <t xml:space="preserve">902 1000 0000000000 000 </t>
  </si>
  <si>
    <t>Социальное обеспечение населения</t>
  </si>
  <si>
    <t xml:space="preserve">902 1003 0000000000 000 </t>
  </si>
  <si>
    <t xml:space="preserve">902 1003 2120000000 000 </t>
  </si>
  <si>
    <t>Расходы на обеспечение жильем граждан, проживающих в сельской местности</t>
  </si>
  <si>
    <t xml:space="preserve">902 1003 2120123620 000 </t>
  </si>
  <si>
    <t xml:space="preserve">902 1003 2120123620 300 </t>
  </si>
  <si>
    <t xml:space="preserve">902 1003 2120123620 320 </t>
  </si>
  <si>
    <t>Субсидии гражданам на приобретение жилья</t>
  </si>
  <si>
    <t xml:space="preserve">902 1003 2120123620 322 </t>
  </si>
  <si>
    <t xml:space="preserve">902 1003 9910000000 000 </t>
  </si>
  <si>
    <t xml:space="preserve">902 1003 9910090130 000 </t>
  </si>
  <si>
    <t xml:space="preserve">902 1003 9910090130 300 </t>
  </si>
  <si>
    <t xml:space="preserve">902 1003 9910090130 320 </t>
  </si>
  <si>
    <t xml:space="preserve">902 1003 9910090130 321 </t>
  </si>
  <si>
    <t>Охрана семьи и детства</t>
  </si>
  <si>
    <t xml:space="preserve">902 1004 0000000000 000 </t>
  </si>
  <si>
    <t xml:space="preserve">902 1004 0640000000 000 </t>
  </si>
  <si>
    <t>Субсидии на реализацию мероприятий по обеспечению жильем молодых семей</t>
  </si>
  <si>
    <t xml:space="preserve">902 1004 06401L4970 000 </t>
  </si>
  <si>
    <t xml:space="preserve">902 1004 06401L4970 300 </t>
  </si>
  <si>
    <t xml:space="preserve">902 1004 06401L4970 320 </t>
  </si>
  <si>
    <t xml:space="preserve">902 1004 06401L4970 322 </t>
  </si>
  <si>
    <t>Расходы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</si>
  <si>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902 1004 06401Д0820 000 </t>
  </si>
  <si>
    <t xml:space="preserve">902 1004 06401Д0820 400 </t>
  </si>
  <si>
    <t xml:space="preserve">902 1004 06401Д0820 410 </t>
  </si>
  <si>
    <t>Бюджетные инвестиции на приобретение объектов недвижимого имущества в государственную (муниципальную) собственность</t>
  </si>
  <si>
    <t xml:space="preserve">902 1004 06401Д0820 412 </t>
  </si>
  <si>
    <t>Другие вопросы в области социальной политики</t>
  </si>
  <si>
    <t xml:space="preserve">902 1006 0000000000 000 </t>
  </si>
  <si>
    <t xml:space="preserve">902 1006 0440000000 000 </t>
  </si>
  <si>
    <t>Расходы на организацию исполнительно-распорядительных функций, связанных с реализацией переданных государственных полномочий в сфере социального обслуживания и социальной защиты населения</t>
  </si>
  <si>
    <t xml:space="preserve">902 1006 0440272110 000 </t>
  </si>
  <si>
    <t xml:space="preserve">902 1006 0440272110 600 </t>
  </si>
  <si>
    <t xml:space="preserve">902 1006 0440272110 620 </t>
  </si>
  <si>
    <t xml:space="preserve">902 1006 0440272110 621 </t>
  </si>
  <si>
    <t>ФИЗИЧЕСКАЯ КУЛЬТУРА И СПОРТ</t>
  </si>
  <si>
    <t xml:space="preserve">902 1100 0000000000 000 </t>
  </si>
  <si>
    <t>Массовый спорт</t>
  </si>
  <si>
    <t xml:space="preserve">902 1102 0000000000 000 </t>
  </si>
  <si>
    <t xml:space="preserve">902 1102 1220000000 000 </t>
  </si>
  <si>
    <t>Капитальный ремонт объектов спорта</t>
  </si>
  <si>
    <t xml:space="preserve">902 1102 1220124900 000 </t>
  </si>
  <si>
    <t xml:space="preserve">902 1102 1220124900 200 </t>
  </si>
  <si>
    <t xml:space="preserve">902 1102 1220124900 240 </t>
  </si>
  <si>
    <t xml:space="preserve">902 1102 1220124900 243 </t>
  </si>
  <si>
    <t xml:space="preserve">902 1102 1240000000 000 </t>
  </si>
  <si>
    <t xml:space="preserve">902 1102 1240100590 000 </t>
  </si>
  <si>
    <t xml:space="preserve">902 1102 1240100590 600 </t>
  </si>
  <si>
    <t>Субсидии бюджетным учреждениям</t>
  </si>
  <si>
    <t xml:space="preserve">902 1102 1240100590 610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</si>
  <si>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</si>
  <si>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902 1102 1240100590 611 </t>
  </si>
  <si>
    <t>Организация и проведение физкультурных и массовых спортивных мероприятий</t>
  </si>
  <si>
    <t xml:space="preserve">902 1102 1240123860 000 </t>
  </si>
  <si>
    <t xml:space="preserve">902 1102 1240123860 600 </t>
  </si>
  <si>
    <t xml:space="preserve">902 1102 1240123860 610 </t>
  </si>
  <si>
    <t>Субсидии бюджетным учреждениям на иные цели</t>
  </si>
  <si>
    <t xml:space="preserve">902 1102 1240123860 612 </t>
  </si>
  <si>
    <t xml:space="preserve">902 1102 9910000000 000 </t>
  </si>
  <si>
    <t xml:space="preserve">902 1102 9910090130 000 </t>
  </si>
  <si>
    <t xml:space="preserve">902 1102 9910090130 300 </t>
  </si>
  <si>
    <t xml:space="preserve">902 1102 9910090130 350 </t>
  </si>
  <si>
    <t>СРЕДСТВА МАССОВОЙ ИНФОРМАЦИИ</t>
  </si>
  <si>
    <t xml:space="preserve">902 1200 0000000000 000 </t>
  </si>
  <si>
    <t>Другие вопросы в области средств массовой информации</t>
  </si>
  <si>
    <t xml:space="preserve">902 1204 0000000000 000 </t>
  </si>
  <si>
    <t xml:space="preserve">902 1204 1840000000 000 </t>
  </si>
  <si>
    <t>Расходы на официальную публикацию нормативно-правовых актов Мясниковского района, проектов правовых актов Мясниковского района и иных информационных материалов</t>
  </si>
  <si>
    <t xml:space="preserve">902 1204 1840222730 000 </t>
  </si>
  <si>
    <t xml:space="preserve">902 1204 1840222730 200 </t>
  </si>
  <si>
    <t xml:space="preserve">902 1204 1840222730 240 </t>
  </si>
  <si>
    <t xml:space="preserve">902 1204 1840222730 244 </t>
  </si>
  <si>
    <t>ФИНАНСОВЫЙ ОТДЕЛ АДМИНИСТРАЦИИ МЯСНИКОВСКОГО РАЙОНА</t>
  </si>
  <si>
    <t xml:space="preserve">904 0000 0000000000 000 </t>
  </si>
  <si>
    <t xml:space="preserve">904 0100 0000000000 000 </t>
  </si>
  <si>
    <t>Обеспечение деятельности финансовых, налоговых и таможенных органов и органов финансового (финансово-бюджетного) надзора</t>
  </si>
  <si>
    <t xml:space="preserve">904 0106 0000000000 000 </t>
  </si>
  <si>
    <t xml:space="preserve">904 0106 1940000000 000 </t>
  </si>
  <si>
    <t xml:space="preserve">904 0106 1940200110 000 </t>
  </si>
  <si>
    <t xml:space="preserve">904 0106 1940200110 100 </t>
  </si>
  <si>
    <t xml:space="preserve">904 0106 1940200110 120 </t>
  </si>
  <si>
    <t xml:space="preserve">904 0106 1940200110 121 </t>
  </si>
  <si>
    <t xml:space="preserve">904 0106 1940200110 122 </t>
  </si>
  <si>
    <t xml:space="preserve">904 0106 1940200110 129 </t>
  </si>
  <si>
    <t xml:space="preserve">904 0106 1940200190 000 </t>
  </si>
  <si>
    <t xml:space="preserve">904 0106 1940200190 200 </t>
  </si>
  <si>
    <t xml:space="preserve">904 0106 1940200190 240 </t>
  </si>
  <si>
    <t xml:space="preserve">904 0106 1940200190 244 </t>
  </si>
  <si>
    <t xml:space="preserve">904 0106 1940200190 247 </t>
  </si>
  <si>
    <t xml:space="preserve">904 0106 1940200190 800 </t>
  </si>
  <si>
    <t xml:space="preserve">904 0106 1940200190 850 </t>
  </si>
  <si>
    <t xml:space="preserve">904 0106 1940200190 852 </t>
  </si>
  <si>
    <t>Мероприятия по диспансеризации муниципальных служащих</t>
  </si>
  <si>
    <t xml:space="preserve">904 0106 1940221010 000 </t>
  </si>
  <si>
    <t xml:space="preserve">904 0106 1940221010 200 </t>
  </si>
  <si>
    <t xml:space="preserve">904 0106 1940221010 240 </t>
  </si>
  <si>
    <t xml:space="preserve">904 0106 1940221010 244 </t>
  </si>
  <si>
    <t>Резервные фонды</t>
  </si>
  <si>
    <t xml:space="preserve">904 0111 0000000000 000 </t>
  </si>
  <si>
    <t xml:space="preserve">904 0111 9910000000 000 </t>
  </si>
  <si>
    <t xml:space="preserve">904 0111 9910090130 000 </t>
  </si>
  <si>
    <t xml:space="preserve">904 0111 9910090130 800 </t>
  </si>
  <si>
    <t>Резервные средства</t>
  </si>
  <si>
    <t xml:space="preserve">904 0111 9910090130 870 </t>
  </si>
  <si>
    <t xml:space="preserve">904 0113 0000000000 000 </t>
  </si>
  <si>
    <t xml:space="preserve">904 0113 9990000000 000 </t>
  </si>
  <si>
    <t>Исполнение судебных актов по искам к Мясниковскому району о возмещении вреда, причиненного незаконными действиями (бездействием) органов местного самоуправления Мясниковского района, либо их должностных лиц</t>
  </si>
  <si>
    <t xml:space="preserve">904 0113 9990090120 000 </t>
  </si>
  <si>
    <t xml:space="preserve">904 0113 9990090120 800 </t>
  </si>
  <si>
    <t xml:space="preserve">904 0113 9990090120 830 </t>
  </si>
  <si>
    <t xml:space="preserve">904 0113 9990090120 831 </t>
  </si>
  <si>
    <t>Расходы, зарезервированные на финансовое обеспечение приоритетных расходов бюджета Мясниковского района</t>
  </si>
  <si>
    <t xml:space="preserve">904 0113 9990090640 000 </t>
  </si>
  <si>
    <t xml:space="preserve">904 0113 9990090640 800 </t>
  </si>
  <si>
    <t xml:space="preserve">904 0113 9990090640 870 </t>
  </si>
  <si>
    <t xml:space="preserve">904 0700 0000000000 000 </t>
  </si>
  <si>
    <t xml:space="preserve">904 0705 0000000000 000 </t>
  </si>
  <si>
    <t xml:space="preserve">904 0705 1940000000 000 </t>
  </si>
  <si>
    <t xml:space="preserve">904 0705 1940299990 000 </t>
  </si>
  <si>
    <t xml:space="preserve">904 0705 1940299990 200 </t>
  </si>
  <si>
    <t xml:space="preserve">904 0705 1940299990 240 </t>
  </si>
  <si>
    <t xml:space="preserve">904 0705 1940299990 244 </t>
  </si>
  <si>
    <t>МЕЖБЮДЖЕТНЫЕ ТРАНСФЕРТЫ ОБЩЕГО ХАРАКТЕРА БЮДЖЕТАМ БЮДЖЕТНОЙ СИСТЕМЫ РОССИЙСКОЙ ФЕДЕРАЦИИ</t>
  </si>
  <si>
    <t xml:space="preserve">904 1400 0000000000 000 </t>
  </si>
  <si>
    <t>Дотации на выравнивание бюджетной обеспеченности субъектов Российской Федерации и муниципальных образований</t>
  </si>
  <si>
    <t xml:space="preserve">904 1401 0000000000 000 </t>
  </si>
  <si>
    <t xml:space="preserve">904 1401 1940000000 000 </t>
  </si>
  <si>
    <t>Расходы на расчет и предоставление дотаций бюджетам поселений в целях выравнивания их финансовых возможностей по осуществлению полномочий по решению вопросов местного значения</t>
  </si>
  <si>
    <t xml:space="preserve">904 1401 1940472340 000 </t>
  </si>
  <si>
    <t xml:space="preserve">904 1401 1940472340 500 </t>
  </si>
  <si>
    <t>Дотации</t>
  </si>
  <si>
    <t xml:space="preserve">904 1401 1940472340 510 </t>
  </si>
  <si>
    <t xml:space="preserve">904 1401 1940472340 511 </t>
  </si>
  <si>
    <t>Дотация на выравнивание бюджетной обеспеченности поселений</t>
  </si>
  <si>
    <t xml:space="preserve">904 1401 1940485580 000 </t>
  </si>
  <si>
    <t xml:space="preserve">904 1401 1940485580 500 </t>
  </si>
  <si>
    <t xml:space="preserve">904 1401 1940485580 510 </t>
  </si>
  <si>
    <t xml:space="preserve">904 1401 1940485580 511 </t>
  </si>
  <si>
    <t>МУНИЦИПАЛЬНОЕ УЧРЕЖДЕНИЕ "ОТДЕЛ КУЛЬТУРЫ И МОЛОДЕЖНОЙ ПОЛИТИКИ АДМИНИСТРАЦИИ МЯСНИКОВСКОГО РАЙОНА"</t>
  </si>
  <si>
    <t xml:space="preserve">906 0000 0000000000 000 </t>
  </si>
  <si>
    <t xml:space="preserve">906 0700 0000000000 000 </t>
  </si>
  <si>
    <t>Дополнительное образование детей</t>
  </si>
  <si>
    <t xml:space="preserve">906 0703 0000000000 000 </t>
  </si>
  <si>
    <t xml:space="preserve">906 0703 1040000000 000 </t>
  </si>
  <si>
    <t>Расходы на обеспечение деятельности (оказание услуг муниципальных учреждений Мясниковского района</t>
  </si>
  <si>
    <t xml:space="preserve">906 0703 1040100590 000 </t>
  </si>
  <si>
    <t xml:space="preserve">906 0703 1040100590 600 </t>
  </si>
  <si>
    <t xml:space="preserve">906 0703 1040100590 610 </t>
  </si>
  <si>
    <t xml:space="preserve">906 0703 1040100590 611 </t>
  </si>
  <si>
    <t>Молодежная политика</t>
  </si>
  <si>
    <t xml:space="preserve">906 0707 0000000000 000 </t>
  </si>
  <si>
    <t xml:space="preserve">906 0707 0340000000 000 </t>
  </si>
  <si>
    <t>Расходы на осуществление мероприятий по работе с молодежью</t>
  </si>
  <si>
    <t xml:space="preserve">906 0707 0340121300 000 </t>
  </si>
  <si>
    <t xml:space="preserve">906 0707 0340121300 200 </t>
  </si>
  <si>
    <t xml:space="preserve">906 0707 0340121300 240 </t>
  </si>
  <si>
    <t xml:space="preserve">906 0707 0340121300 244 </t>
  </si>
  <si>
    <t>Расходы на софинансирование муниципальных программ по работе с молодежью</t>
  </si>
  <si>
    <t xml:space="preserve">906 0707 03401S3120 000 </t>
  </si>
  <si>
    <t xml:space="preserve">906 0707 03401S3120 200 </t>
  </si>
  <si>
    <t xml:space="preserve">906 0707 03401S3120 240 </t>
  </si>
  <si>
    <t xml:space="preserve">906 0707 03401S3120 244 </t>
  </si>
  <si>
    <t xml:space="preserve">906 0707 0340221300 000 </t>
  </si>
  <si>
    <t xml:space="preserve">906 0707 0340221300 200 </t>
  </si>
  <si>
    <t xml:space="preserve">906 0707 0340221300 240 </t>
  </si>
  <si>
    <t xml:space="preserve">906 0707 0340221300 244 </t>
  </si>
  <si>
    <t xml:space="preserve">906 0707 0340321300 000 </t>
  </si>
  <si>
    <t xml:space="preserve">906 0707 0340321300 200 </t>
  </si>
  <si>
    <t xml:space="preserve">906 0707 0340321300 240 </t>
  </si>
  <si>
    <t xml:space="preserve">906 0707 0340321300 244 </t>
  </si>
  <si>
    <t xml:space="preserve">906 0707 0340421300 000 </t>
  </si>
  <si>
    <t xml:space="preserve">906 0707 0340421300 200 </t>
  </si>
  <si>
    <t xml:space="preserve">906 0707 0340421300 240 </t>
  </si>
  <si>
    <t xml:space="preserve">906 0707 0340421300 244 </t>
  </si>
  <si>
    <t xml:space="preserve">906 0800 0000000000 000 </t>
  </si>
  <si>
    <t xml:space="preserve">906 0801 0000000000 000 </t>
  </si>
  <si>
    <t xml:space="preserve">906 0801 1020000000 000 </t>
  </si>
  <si>
    <t>Иные межбюджетные трансферты на реализацию инициативных проектов</t>
  </si>
  <si>
    <t xml:space="preserve">906 0801 1020174640 000 </t>
  </si>
  <si>
    <t xml:space="preserve">906 0801 1020174640 500 </t>
  </si>
  <si>
    <t xml:space="preserve">906 0801 1020174640 540 </t>
  </si>
  <si>
    <t>Государственная поддержка отрасли культуры</t>
  </si>
  <si>
    <t xml:space="preserve">906 0801 10201L5190 000 </t>
  </si>
  <si>
    <t xml:space="preserve">906 0801 10201L5190 600 </t>
  </si>
  <si>
    <t xml:space="preserve">906 0801 10201L5190 610 </t>
  </si>
  <si>
    <t xml:space="preserve">906 0801 10201L5190 612 </t>
  </si>
  <si>
    <t>Расходы на проведение мероприятий по функционированию модельной библиотеки МБУК МР «МЦБ»</t>
  </si>
  <si>
    <t xml:space="preserve">906 0801 102Я526200 000 </t>
  </si>
  <si>
    <t xml:space="preserve">906 0801 102Я526200 600 </t>
  </si>
  <si>
    <t xml:space="preserve">906 0801 102Я526200 610 </t>
  </si>
  <si>
    <t xml:space="preserve">906 0801 102Я526200 612 </t>
  </si>
  <si>
    <t xml:space="preserve">906 0801 1040000000 000 </t>
  </si>
  <si>
    <t xml:space="preserve">906 0801 1040100590 000 </t>
  </si>
  <si>
    <t xml:space="preserve">906 0801 1040100590 600 </t>
  </si>
  <si>
    <t xml:space="preserve">906 0801 1040100590 610 </t>
  </si>
  <si>
    <t xml:space="preserve">906 0801 1040100590 611 </t>
  </si>
  <si>
    <t>Расходы на предоставление субсидий муниципальным бюджетным и автономным учреждениям на иные цели на выполнение проектных и изыскательских работ для капитального ремонта</t>
  </si>
  <si>
    <t xml:space="preserve">906 0801 1040125050 000 </t>
  </si>
  <si>
    <t xml:space="preserve">906 0801 1040125050 600 </t>
  </si>
  <si>
    <t xml:space="preserve">906 0801 1040125050 610 </t>
  </si>
  <si>
    <t xml:space="preserve">906 0801 1040125050 612 </t>
  </si>
  <si>
    <t>Расходы на разработку ПСД для дальнейшего приспособления для современного использования объекта культурного наследия с прохождением государственной экспертизы</t>
  </si>
  <si>
    <t xml:space="preserve">906 0801 1040125500 000 </t>
  </si>
  <si>
    <t xml:space="preserve">906 0801 1040125500 600 </t>
  </si>
  <si>
    <t xml:space="preserve">906 0801 1040125500 610 </t>
  </si>
  <si>
    <t xml:space="preserve">906 0801 1040125500 612 </t>
  </si>
  <si>
    <t xml:space="preserve">906 0801 1840000000 000 </t>
  </si>
  <si>
    <t>Расходы на проведение мероприятий, направленных на укрепление единства российской нации</t>
  </si>
  <si>
    <t xml:space="preserve">906 0801 1840424910 000 </t>
  </si>
  <si>
    <t xml:space="preserve">906 0801 1840424910 600 </t>
  </si>
  <si>
    <t xml:space="preserve">906 0801 1840424910 610 </t>
  </si>
  <si>
    <t xml:space="preserve">906 0801 1840424910 612 </t>
  </si>
  <si>
    <t>Расходы на проведение мероприятий, направленных на этнокультурное развитие народов, проживающих на территории Мясниковского района</t>
  </si>
  <si>
    <t xml:space="preserve">906 0801 1840424920 000 </t>
  </si>
  <si>
    <t xml:space="preserve">906 0801 1840424920 600 </t>
  </si>
  <si>
    <t xml:space="preserve">906 0801 1840424920 610 </t>
  </si>
  <si>
    <t xml:space="preserve">906 0801 1840424920 612 </t>
  </si>
  <si>
    <t>Другие вопросы в области культуры, кинематографии</t>
  </si>
  <si>
    <t xml:space="preserve">906 0804 0000000000 000 </t>
  </si>
  <si>
    <t xml:space="preserve">906 0804 1040000000 000 </t>
  </si>
  <si>
    <t xml:space="preserve">906 0804 1040200110 000 </t>
  </si>
  <si>
    <t xml:space="preserve">906 0804 1040200110 100 </t>
  </si>
  <si>
    <t xml:space="preserve">906 0804 1040200110 120 </t>
  </si>
  <si>
    <t xml:space="preserve">906 0804 1040200110 121 </t>
  </si>
  <si>
    <t xml:space="preserve">906 0804 1040200110 122 </t>
  </si>
  <si>
    <t xml:space="preserve">906 0804 1040200110 129 </t>
  </si>
  <si>
    <t xml:space="preserve">906 0804 1040200190 000 </t>
  </si>
  <si>
    <t xml:space="preserve">906 0804 1040200190 200 </t>
  </si>
  <si>
    <t xml:space="preserve">906 0804 1040200190 240 </t>
  </si>
  <si>
    <t xml:space="preserve">906 0804 1040200190 244 </t>
  </si>
  <si>
    <t xml:space="preserve">906 0804 1040200190 800 </t>
  </si>
  <si>
    <t xml:space="preserve">906 0804 1040200190 850 </t>
  </si>
  <si>
    <t xml:space="preserve">906 0804 1040200190 852 </t>
  </si>
  <si>
    <t xml:space="preserve">906 0804 1040200590 000 </t>
  </si>
  <si>
    <t xml:space="preserve">906 0804 1040200590 600 </t>
  </si>
  <si>
    <t xml:space="preserve">906 0804 1040200590 610 </t>
  </si>
  <si>
    <t xml:space="preserve">906 0804 1040200590 611 </t>
  </si>
  <si>
    <t xml:space="preserve">906 0804 1040221010 000 </t>
  </si>
  <si>
    <t xml:space="preserve">906 0804 1040221010 200 </t>
  </si>
  <si>
    <t xml:space="preserve">906 0804 1040221010 240 </t>
  </si>
  <si>
    <t xml:space="preserve">906 0804 1040221010 244 </t>
  </si>
  <si>
    <t>МУНИЦИПАЛЬНОЕ УЧРЕЖДЕНИЕ "ОТДЕЛ ОБРАЗОВАНИЯ АДМИНИСТРАЦИИ МЯСНИКОВСКОГО РАЙОНА"</t>
  </si>
  <si>
    <t xml:space="preserve">907 0000 0000000000 000 </t>
  </si>
  <si>
    <t xml:space="preserve">907 0700 0000000000 000 </t>
  </si>
  <si>
    <t>Дошкольное образование</t>
  </si>
  <si>
    <t xml:space="preserve">907 0701 0000000000 000 </t>
  </si>
  <si>
    <t xml:space="preserve">907 0701 0220000000 000 </t>
  </si>
  <si>
    <t>Расходы на приобретение и установку модульных зданий для муниципальных образовательных организаций</t>
  </si>
  <si>
    <t xml:space="preserve">907 0701 02201S4680 000 </t>
  </si>
  <si>
    <t xml:space="preserve">907 0701 02201S4680 600 </t>
  </si>
  <si>
    <t xml:space="preserve">907 0701 02201S4680 610 </t>
  </si>
  <si>
    <t xml:space="preserve">907 0701 02201S4680 612 </t>
  </si>
  <si>
    <t xml:space="preserve">907 0701 0240000000 000 </t>
  </si>
  <si>
    <t xml:space="preserve">907 0701 0240100590 000 </t>
  </si>
  <si>
    <t xml:space="preserve">907 0701 0240100590 600 </t>
  </si>
  <si>
    <t xml:space="preserve">907 0701 0240100590 610 </t>
  </si>
  <si>
    <t xml:space="preserve">907 0701 0240100590 611 </t>
  </si>
  <si>
    <t>Расходы бюджетных общеобразовательных учреждений по предоставлению услуги по дневному уходу за детьми</t>
  </si>
  <si>
    <t xml:space="preserve">907 0701 0240123690 000 </t>
  </si>
  <si>
    <t xml:space="preserve">907 0701 0240123690 600 </t>
  </si>
  <si>
    <t xml:space="preserve">907 0701 0240123690 610 </t>
  </si>
  <si>
    <t xml:space="preserve">907 0701 0240123690 612 </t>
  </si>
  <si>
    <t>На выполнение технического обследования строительных конструкций объектов образования</t>
  </si>
  <si>
    <t xml:space="preserve">907 0701 0240125990 000 </t>
  </si>
  <si>
    <t xml:space="preserve">907 0701 0240125990 600 </t>
  </si>
  <si>
    <t xml:space="preserve">907 0701 0240125990 610 </t>
  </si>
  <si>
    <t xml:space="preserve">907 0701 0240125990 612 </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</si>
  <si>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</si>
  <si>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907 0701 0240172460 000 </t>
  </si>
  <si>
    <t xml:space="preserve">907 0701 0240172460 600 </t>
  </si>
  <si>
    <t xml:space="preserve">907 0701 0240172460 610 </t>
  </si>
  <si>
    <t xml:space="preserve">907 0701 0240172460 611 </t>
  </si>
  <si>
    <t xml:space="preserve">907 0701 02401S4640 000 </t>
  </si>
  <si>
    <t xml:space="preserve">907 0701 02401S4640 600 </t>
  </si>
  <si>
    <t xml:space="preserve">907 0701 02401S4640 610 </t>
  </si>
  <si>
    <t xml:space="preserve">907 0701 02401S4640 612 </t>
  </si>
  <si>
    <t xml:space="preserve">907 0701 1440000000 000 </t>
  </si>
  <si>
    <t>Расходы на создание, развитие и сопровождение информационных систем в органах местного самоуправления Мясниковского района</t>
  </si>
  <si>
    <t xml:space="preserve">907 0701 1440122280 000 </t>
  </si>
  <si>
    <t xml:space="preserve">907 0701 1440122280 200 </t>
  </si>
  <si>
    <t xml:space="preserve">907 0701 1440122280 240 </t>
  </si>
  <si>
    <t xml:space="preserve">907 0701 1440122280 244 </t>
  </si>
  <si>
    <t xml:space="preserve">907 0701 1740000000 000 </t>
  </si>
  <si>
    <t>Замена светильников с лампами накаливания на энергосберегающие</t>
  </si>
  <si>
    <t xml:space="preserve">907 0701 1740123050 000 </t>
  </si>
  <si>
    <t xml:space="preserve">907 0701 1740123050 200 </t>
  </si>
  <si>
    <t xml:space="preserve">907 0701 1740123050 240 </t>
  </si>
  <si>
    <t xml:space="preserve">907 0701 1740123050 244 </t>
  </si>
  <si>
    <t xml:space="preserve">907 0702 0000000000 000 </t>
  </si>
  <si>
    <t xml:space="preserve">907 0702 0220000000 000 </t>
  </si>
  <si>
    <t xml:space="preserve">907 0702 0220125903 000 </t>
  </si>
  <si>
    <t xml:space="preserve">907 0702 0220125903 600 </t>
  </si>
  <si>
    <t xml:space="preserve">907 0702 0220125903 610 </t>
  </si>
  <si>
    <t xml:space="preserve">907 0702 0220125903 612 </t>
  </si>
  <si>
    <t xml:space="preserve">907 0702 02201S4550 000 </t>
  </si>
  <si>
    <t xml:space="preserve">907 0702 02201S4550 600 </t>
  </si>
  <si>
    <t xml:space="preserve">907 0702 02201S4550 610 </t>
  </si>
  <si>
    <t xml:space="preserve">907 0702 02201S4550 612 </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</si>
  <si>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</si>
  <si>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907 0702 022Ю650500 000 </t>
  </si>
  <si>
    <t xml:space="preserve">907 0702 022Ю650500 600 </t>
  </si>
  <si>
    <t xml:space="preserve">907 0702 022Ю650500 610 </t>
  </si>
  <si>
    <t xml:space="preserve">907 0702 022Ю650500 612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</si>
  <si>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</si>
  <si>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907 0702 022Ю651790 000 </t>
  </si>
  <si>
    <t xml:space="preserve">907 0702 022Ю651790 600 </t>
  </si>
  <si>
    <t xml:space="preserve">907 0702 022Ю651790 610 </t>
  </si>
  <si>
    <t xml:space="preserve">907 0702 022Ю651790 612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</si>
  <si>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</si>
  <si>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907 0702 022Ю653030 000 </t>
  </si>
  <si>
    <t xml:space="preserve">907 0702 022Ю653030 600 </t>
  </si>
  <si>
    <t xml:space="preserve">907 0702 022Ю653030 610 </t>
  </si>
  <si>
    <t xml:space="preserve">907 0702 022Ю653030 612 </t>
  </si>
  <si>
    <t xml:space="preserve">907 0702 0240000000 000 </t>
  </si>
  <si>
    <t xml:space="preserve">907 0702 0240100590 000 </t>
  </si>
  <si>
    <t xml:space="preserve">907 0702 0240100590 600 </t>
  </si>
  <si>
    <t xml:space="preserve">907 0702 0240100590 610 </t>
  </si>
  <si>
    <t xml:space="preserve">907 0702 0240100590 611 </t>
  </si>
  <si>
    <t>Расходы на приобретение оборудования и инвентаря</t>
  </si>
  <si>
    <t xml:space="preserve">907 0702 0240122940 000 </t>
  </si>
  <si>
    <t xml:space="preserve">907 0702 0240122940 600 </t>
  </si>
  <si>
    <t xml:space="preserve">907 0702 0240122940 610 </t>
  </si>
  <si>
    <t xml:space="preserve">907 0702 0240122940 612 </t>
  </si>
  <si>
    <t>Транспортные услуги (за исключением подвоза детей к месту учебы и обратно)</t>
  </si>
  <si>
    <t xml:space="preserve">907 0702 0240123010 000 </t>
  </si>
  <si>
    <t xml:space="preserve">907 0702 0240123010 200 </t>
  </si>
  <si>
    <t xml:space="preserve">907 0702 0240123010 240 </t>
  </si>
  <si>
    <t xml:space="preserve">907 0702 0240123010 244 </t>
  </si>
  <si>
    <t>Реализация мероприятий по организации питания в муниципальных учреждениях образования</t>
  </si>
  <si>
    <t xml:space="preserve">907 0702 0240123430 000 </t>
  </si>
  <si>
    <t xml:space="preserve">907 0702 0240123430 600 </t>
  </si>
  <si>
    <t xml:space="preserve">907 0702 0240123430 610 </t>
  </si>
  <si>
    <t xml:space="preserve">907 0702 0240123430 612 </t>
  </si>
  <si>
    <t>Расходы по оказанию услуги по организации и обеспечению перевозок учащихся на учебные занятия и обратно, а также на внеклассные мероприятия</t>
  </si>
  <si>
    <t xml:space="preserve">907 0702 0240123650 000 </t>
  </si>
  <si>
    <t xml:space="preserve">907 0702 0240123650 600 </t>
  </si>
  <si>
    <t xml:space="preserve">907 0702 0240123650 610 </t>
  </si>
  <si>
    <t xml:space="preserve">907 0702 0240123650 612 </t>
  </si>
  <si>
    <t>Расходы на обеспечение деятельности (оказание услуг) плавательного бассейна МБОУ СОШ № 3</t>
  </si>
  <si>
    <t xml:space="preserve">907 0702 0240123660 000 </t>
  </si>
  <si>
    <t xml:space="preserve">907 0702 0240123660 600 </t>
  </si>
  <si>
    <t xml:space="preserve">907 0702 0240123660 610 </t>
  </si>
  <si>
    <t xml:space="preserve">907 0702 0240123660 612 </t>
  </si>
  <si>
    <t>На выполнение подготовительных мероприятий по подключению модульных общеобразовательных учреждений к коммунальным сетям и благоустройству территорий</t>
  </si>
  <si>
    <t xml:space="preserve">907 0702 0240124370 000 </t>
  </si>
  <si>
    <t xml:space="preserve">907 0702 0240124370 600 </t>
  </si>
  <si>
    <t xml:space="preserve">907 0702 0240124370 610 </t>
  </si>
  <si>
    <t xml:space="preserve">907 0702 0240124370 612 </t>
  </si>
  <si>
    <t>На проведение строительного контроля за выполнением работ муниципальных учреждений образования</t>
  </si>
  <si>
    <t xml:space="preserve">907 0702 0240125901 000 </t>
  </si>
  <si>
    <t xml:space="preserve">907 0702 0240125901 600 </t>
  </si>
  <si>
    <t xml:space="preserve">907 0702 0240125901 610 </t>
  </si>
  <si>
    <t xml:space="preserve">907 0702 0240125901 612 </t>
  </si>
  <si>
    <t xml:space="preserve">907 0702 0240125990 000 </t>
  </si>
  <si>
    <t xml:space="preserve">907 0702 0240125990 600 </t>
  </si>
  <si>
    <t xml:space="preserve">907 0702 0240125990 610 </t>
  </si>
  <si>
    <t xml:space="preserve">907 0702 0240125990 612 </t>
  </si>
  <si>
    <t xml:space="preserve">907 0702 0240172460 000 </t>
  </si>
  <si>
    <t xml:space="preserve">907 0702 0240172460 600 </t>
  </si>
  <si>
    <t xml:space="preserve">907 0702 0240172460 610 </t>
  </si>
  <si>
    <t xml:space="preserve">907 0702 0240172460 611 </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</si>
  <si>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</si>
  <si>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907 0702 02401L3040 000 </t>
  </si>
  <si>
    <t xml:space="preserve">907 0702 02401L3040 600 </t>
  </si>
  <si>
    <t xml:space="preserve">907 0702 02401L3040 610 </t>
  </si>
  <si>
    <t xml:space="preserve">907 0702 02401L3040 612 </t>
  </si>
  <si>
    <t xml:space="preserve">907 0702 02401S4640 000 </t>
  </si>
  <si>
    <t xml:space="preserve">907 0702 02401S4640 600 </t>
  </si>
  <si>
    <t xml:space="preserve">907 0702 02401S4640 610 </t>
  </si>
  <si>
    <t xml:space="preserve">907 0702 02401S4640 612 </t>
  </si>
  <si>
    <t>Расходы на организацию подвоза обучающихся и аренду плавательных бассейнов для обучения плаванию обучающихся муниципальных общеобразовательных организаций в рамках реализации внеурочной деятельности спортивно-оздоровительного направления основной образовательной программы начального общего образования</t>
  </si>
  <si>
    <t xml:space="preserve">907 0702 02401S4780 000 </t>
  </si>
  <si>
    <t xml:space="preserve">907 0702 02401S4780 200 </t>
  </si>
  <si>
    <t xml:space="preserve">907 0702 02401S4780 240 </t>
  </si>
  <si>
    <t xml:space="preserve">907 0702 02401S4780 244 </t>
  </si>
  <si>
    <t>Расходы на организацию бесплатного горячего питания детей из многодетных семей, обучающихся по очной форме обучения по программам основного общего, среднего общего образования в муниципальных образовательных организациях</t>
  </si>
  <si>
    <t xml:space="preserve">907 0702 02401S5250 000 </t>
  </si>
  <si>
    <t xml:space="preserve">907 0702 02401S5250 600 </t>
  </si>
  <si>
    <t xml:space="preserve">907 0702 02401S5250 610 </t>
  </si>
  <si>
    <t xml:space="preserve">907 0702 02401S5250 612 </t>
  </si>
  <si>
    <t>Расходы на организацию бесплатного горячего питания детей участников специальной военной операции, а также детей, находящихся под опекой (попечительством) участников специальной военной операции, обучающихся по очной форме обучения по программам основного общего, среднего общего образования в муниципальных образовательных организациях</t>
  </si>
  <si>
    <t xml:space="preserve">907 0702 02401S5260 000 </t>
  </si>
  <si>
    <t xml:space="preserve">907 0702 02401S5260 600 </t>
  </si>
  <si>
    <t xml:space="preserve">907 0702 02401S5260 610 </t>
  </si>
  <si>
    <t xml:space="preserve">907 0702 02401S5260 612 </t>
  </si>
  <si>
    <t>Организация и проведение мероприятий по выявлению, поддержке и сопровождению одаренных детей</t>
  </si>
  <si>
    <t xml:space="preserve">907 0702 0240221130 000 </t>
  </si>
  <si>
    <t xml:space="preserve">907 0702 0240221130 600 </t>
  </si>
  <si>
    <t xml:space="preserve">907 0702 0240221130 610 </t>
  </si>
  <si>
    <t xml:space="preserve">907 0702 0240221130 612 </t>
  </si>
  <si>
    <t xml:space="preserve">907 0702 0840000000 000 </t>
  </si>
  <si>
    <t>Расходы на изготовление (приобретение) казачьих костюмов</t>
  </si>
  <si>
    <t xml:space="preserve">907 0702 0840425980 000 </t>
  </si>
  <si>
    <t xml:space="preserve">907 0702 0840425980 600 </t>
  </si>
  <si>
    <t xml:space="preserve">907 0702 0840425980 610 </t>
  </si>
  <si>
    <t xml:space="preserve">907 0702 0840425980 612 </t>
  </si>
  <si>
    <t xml:space="preserve">907 0702 1440000000 000 </t>
  </si>
  <si>
    <t xml:space="preserve">907 0702 1440122280 000 </t>
  </si>
  <si>
    <t xml:space="preserve">907 0702 1440122280 200 </t>
  </si>
  <si>
    <t xml:space="preserve">907 0702 1440122280 240 </t>
  </si>
  <si>
    <t xml:space="preserve">907 0702 1440122280 244 </t>
  </si>
  <si>
    <t xml:space="preserve">907 0702 1740000000 000 </t>
  </si>
  <si>
    <t xml:space="preserve">907 0702 1740123050 000 </t>
  </si>
  <si>
    <t xml:space="preserve">907 0702 1740123050 200 </t>
  </si>
  <si>
    <t xml:space="preserve">907 0702 1740123050 240 </t>
  </si>
  <si>
    <t xml:space="preserve">907 0702 1740123050 244 </t>
  </si>
  <si>
    <t xml:space="preserve">907 0702 9990000000 000 </t>
  </si>
  <si>
    <t>Организация временного трудоустройства несовершеннолетних граждан в возрасте от 14 до 18 лет, обучающихся в общеобразовательных организациях по иным непрограммным мероприятиям</t>
  </si>
  <si>
    <t xml:space="preserve">907 0702 9990024350 000 </t>
  </si>
  <si>
    <t xml:space="preserve">907 0702 9990024350 600 </t>
  </si>
  <si>
    <t xml:space="preserve">907 0702 9990024350 610 </t>
  </si>
  <si>
    <t xml:space="preserve">907 0702 9990024350 612 </t>
  </si>
  <si>
    <t xml:space="preserve">907 0703 0000000000 000 </t>
  </si>
  <si>
    <t xml:space="preserve">907 0703 0240000000 000 </t>
  </si>
  <si>
    <t xml:space="preserve">907 0703 0240100590 000 </t>
  </si>
  <si>
    <t xml:space="preserve">907 0703 0240100590 600 </t>
  </si>
  <si>
    <t xml:space="preserve">907 0703 0240100590 610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</si>
  <si>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</si>
  <si>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907 0703 0240100590 614 </t>
  </si>
  <si>
    <t>Обеспечение функционирования модели персонифицированного финансирования дополнительного образования детей</t>
  </si>
  <si>
    <t xml:space="preserve">907 0703 0240124380 000 </t>
  </si>
  <si>
    <t xml:space="preserve">907 0703 0240124380 600 </t>
  </si>
  <si>
    <t xml:space="preserve">907 0703 0240124380 610 </t>
  </si>
  <si>
    <t xml:space="preserve">907 0703 0240124380 614 </t>
  </si>
  <si>
    <t xml:space="preserve">907 0703 0240172460 000 </t>
  </si>
  <si>
    <t xml:space="preserve">907 0703 0240172460 600 </t>
  </si>
  <si>
    <t xml:space="preserve">907 0703 0240172460 610 </t>
  </si>
  <si>
    <t xml:space="preserve">907 0703 0240172460 612 </t>
  </si>
  <si>
    <t xml:space="preserve">907 0705 0000000000 000 </t>
  </si>
  <si>
    <t xml:space="preserve">907 0705 0240000000 000 </t>
  </si>
  <si>
    <t>Расходы на обеспечение функций органов местного самоуправления</t>
  </si>
  <si>
    <t xml:space="preserve">907 0705 0240200190 000 </t>
  </si>
  <si>
    <t xml:space="preserve">907 0705 0240200190 200 </t>
  </si>
  <si>
    <t xml:space="preserve">907 0705 0240200190 240 </t>
  </si>
  <si>
    <t xml:space="preserve">907 0705 0240200190 244 </t>
  </si>
  <si>
    <t xml:space="preserve">907 0709 0000000000 000 </t>
  </si>
  <si>
    <t xml:space="preserve">907 0709 0240000000 000 </t>
  </si>
  <si>
    <t xml:space="preserve">907 0709 0240200110 000 </t>
  </si>
  <si>
    <t xml:space="preserve">907 0709 0240200110 100 </t>
  </si>
  <si>
    <t xml:space="preserve">907 0709 0240200110 120 </t>
  </si>
  <si>
    <t xml:space="preserve">907 0709 0240200110 121 </t>
  </si>
  <si>
    <t xml:space="preserve">907 0709 0240200110 122 </t>
  </si>
  <si>
    <t xml:space="preserve">907 0709 0240200110 129 </t>
  </si>
  <si>
    <t xml:space="preserve">907 0709 0240200190 000 </t>
  </si>
  <si>
    <t xml:space="preserve">907 0709 0240200190 200 </t>
  </si>
  <si>
    <t xml:space="preserve">907 0709 0240200190 240 </t>
  </si>
  <si>
    <t xml:space="preserve">907 0709 0240200190 244 </t>
  </si>
  <si>
    <t xml:space="preserve">907 0709 0240200190 247 </t>
  </si>
  <si>
    <t xml:space="preserve">907 0709 0240200190 800 </t>
  </si>
  <si>
    <t xml:space="preserve">907 0709 0240200190 850 </t>
  </si>
  <si>
    <t xml:space="preserve">907 0709 0240200190 852 </t>
  </si>
  <si>
    <t>Премии Главы Администрации района одаренным детям и лучшим педагогическим работникам</t>
  </si>
  <si>
    <t xml:space="preserve">907 0709 0240221120 000 </t>
  </si>
  <si>
    <t xml:space="preserve">907 0709 0240221120 300 </t>
  </si>
  <si>
    <t xml:space="preserve">907 0709 0240221120 350 </t>
  </si>
  <si>
    <t xml:space="preserve">907 0709 0240221130 000 </t>
  </si>
  <si>
    <t xml:space="preserve">907 0709 0240221130 200 </t>
  </si>
  <si>
    <t xml:space="preserve">907 0709 0240221130 240 </t>
  </si>
  <si>
    <t xml:space="preserve">907 0709 0240221130 244 </t>
  </si>
  <si>
    <t>Организация и проведение конкурсов, семинаров, конференций и иных мероприятий с работниками системы образования</t>
  </si>
  <si>
    <t xml:space="preserve">907 0709 0240221220 000 </t>
  </si>
  <si>
    <t xml:space="preserve">907 0709 0240221220 200 </t>
  </si>
  <si>
    <t xml:space="preserve">907 0709 0240221220 240 </t>
  </si>
  <si>
    <t xml:space="preserve">907 0709 0240221220 244 </t>
  </si>
  <si>
    <t>Мероприятия по проведению оздоровительной кампании детей ( в части подвоза детей к месту отдыха и обратно)</t>
  </si>
  <si>
    <t xml:space="preserve">907 0709 0240221550 000 </t>
  </si>
  <si>
    <t xml:space="preserve">907 0709 0240221550 200 </t>
  </si>
  <si>
    <t xml:space="preserve">907 0709 0240221550 240 </t>
  </si>
  <si>
    <t xml:space="preserve">907 0709 0240221550 244 </t>
  </si>
  <si>
    <t>Расходы на выполнение работ по проектированию узлов учета тепла, газа и электроэнергии</t>
  </si>
  <si>
    <t xml:space="preserve">907 0709 0240226000 000 </t>
  </si>
  <si>
    <t xml:space="preserve">907 0709 0240226000 200 </t>
  </si>
  <si>
    <t xml:space="preserve">907 0709 0240226000 240 </t>
  </si>
  <si>
    <t xml:space="preserve">907 0709 0240226000 244 </t>
  </si>
  <si>
    <t>Расходы на организацию отдыха детей в каникулярное время ( за исключением стоимости набора продуктов питания)</t>
  </si>
  <si>
    <t xml:space="preserve">907 0709 0240226100 000 </t>
  </si>
  <si>
    <t xml:space="preserve">907 0709 0240226100 600 </t>
  </si>
  <si>
    <t xml:space="preserve">907 0709 0240226100 610 </t>
  </si>
  <si>
    <t xml:space="preserve">907 0709 0240226100 612 </t>
  </si>
  <si>
    <t>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№830-ЗС "Об организации опеки и попечительства в Ростовской области"</t>
  </si>
  <si>
    <t xml:space="preserve">907 0709 0240272040 000 </t>
  </si>
  <si>
    <t xml:space="preserve">907 0709 0240272040 100 </t>
  </si>
  <si>
    <t xml:space="preserve">907 0709 0240272040 120 </t>
  </si>
  <si>
    <t xml:space="preserve">907 0709 0240272040 121 </t>
  </si>
  <si>
    <t xml:space="preserve">907 0709 0240272040 122 </t>
  </si>
  <si>
    <t xml:space="preserve">907 0709 0240272040 129 </t>
  </si>
  <si>
    <t xml:space="preserve">907 0709 0240272040 200 </t>
  </si>
  <si>
    <t xml:space="preserve">907 0709 0240272040 240 </t>
  </si>
  <si>
    <t xml:space="preserve">907 0709 0240272040 244 </t>
  </si>
  <si>
    <t xml:space="preserve">907 0709 0240299990 000 </t>
  </si>
  <si>
    <t xml:space="preserve">907 0709 0240299990 100 </t>
  </si>
  <si>
    <t xml:space="preserve">907 0709 0240299990 120 </t>
  </si>
  <si>
    <t xml:space="preserve">907 0709 0240299990 121 </t>
  </si>
  <si>
    <t xml:space="preserve">907 0709 0240299990 129 </t>
  </si>
  <si>
    <t xml:space="preserve">907 0709 0240299990 200 </t>
  </si>
  <si>
    <t xml:space="preserve">907 0709 0240299990 240 </t>
  </si>
  <si>
    <t xml:space="preserve">907 0709 0240299990 244 </t>
  </si>
  <si>
    <t xml:space="preserve">907 0709 0240299990 600 </t>
  </si>
  <si>
    <t xml:space="preserve">907 0709 0240299990 610 </t>
  </si>
  <si>
    <t xml:space="preserve">907 0709 0240299990 611 </t>
  </si>
  <si>
    <t>Расходы на организацию отдыха детей в каникулярное время</t>
  </si>
  <si>
    <t xml:space="preserve">907 0709 02402S3130 000 </t>
  </si>
  <si>
    <t xml:space="preserve">907 0709 02402S3130 600 </t>
  </si>
  <si>
    <t xml:space="preserve">907 0709 02402S3130 610 </t>
  </si>
  <si>
    <t xml:space="preserve">907 0709 02402S3130 612 </t>
  </si>
  <si>
    <t xml:space="preserve">907 0709 0840000000 000 </t>
  </si>
  <si>
    <t xml:space="preserve">907 0709 0840321620 000 </t>
  </si>
  <si>
    <t xml:space="preserve">907 0709 0840321620 200 </t>
  </si>
  <si>
    <t xml:space="preserve">907 0709 0840321620 240 </t>
  </si>
  <si>
    <t xml:space="preserve">907 0709 0840321620 244 </t>
  </si>
  <si>
    <t xml:space="preserve">907 0709 1540000000 000 </t>
  </si>
  <si>
    <t>Мероприятия по обеспечению безопасности дорожного движения</t>
  </si>
  <si>
    <t xml:space="preserve">907 0709 1540222460 000 </t>
  </si>
  <si>
    <t xml:space="preserve">907 0709 1540222460 200 </t>
  </si>
  <si>
    <t xml:space="preserve">907 0709 1540222460 240 </t>
  </si>
  <si>
    <t xml:space="preserve">907 0709 1540222460 244 </t>
  </si>
  <si>
    <t xml:space="preserve">907 0709 9990000000 000 </t>
  </si>
  <si>
    <t>Организация проведения оплачиваемых общественных работ</t>
  </si>
  <si>
    <t xml:space="preserve">907 0709 9990024970 000 </t>
  </si>
  <si>
    <t xml:space="preserve">907 0709 9990024970 600 </t>
  </si>
  <si>
    <t xml:space="preserve">907 0709 9990024970 610 </t>
  </si>
  <si>
    <t xml:space="preserve">907 0709 9990024970 612 </t>
  </si>
  <si>
    <t xml:space="preserve">907 0709 9990099990 000 </t>
  </si>
  <si>
    <t xml:space="preserve">907 0709 9990099990 100 </t>
  </si>
  <si>
    <t xml:space="preserve">907 0709 9990099990 120 </t>
  </si>
  <si>
    <t xml:space="preserve">907 0709 9990099990 121 </t>
  </si>
  <si>
    <t xml:space="preserve">907 0709 9990099990 129 </t>
  </si>
  <si>
    <t xml:space="preserve">907 1000 0000000000 000 </t>
  </si>
  <si>
    <t xml:space="preserve">907 1004 0000000000 000 </t>
  </si>
  <si>
    <t xml:space="preserve">907 1004 0440000000 000 </t>
  </si>
  <si>
    <t>Расходы на осуществление полномочий по выплате компенсации родительской платы за присмотр и уход за детьми в образовательной организации, реализующей образовательную программу дошкольного образования</t>
  </si>
  <si>
    <t xml:space="preserve">907 1004 0440372180 000 </t>
  </si>
  <si>
    <t xml:space="preserve">907 1004 0440372180 200 </t>
  </si>
  <si>
    <t xml:space="preserve">907 1004 0440372180 240 </t>
  </si>
  <si>
    <t xml:space="preserve">907 1004 0440372180 244 </t>
  </si>
  <si>
    <t xml:space="preserve">907 1004 0440372180 300 </t>
  </si>
  <si>
    <t xml:space="preserve">907 1004 0440372180 320 </t>
  </si>
  <si>
    <t xml:space="preserve">907 1004 0440372180 321 </t>
  </si>
  <si>
    <t>Расходы на осуществление полномочий по предоставлению мер социальной поддержки граждан, усыновивших (удочеривших) ребенка (детей), в части назначения и выплаты единовременного денежного пособия</t>
  </si>
  <si>
    <t xml:space="preserve">907 1004 0440372220 000 </t>
  </si>
  <si>
    <t xml:space="preserve">907 1004 0440372220 300 </t>
  </si>
  <si>
    <t xml:space="preserve">907 1004 0440372220 320 </t>
  </si>
  <si>
    <t xml:space="preserve">907 1004 0440372220 321 </t>
  </si>
  <si>
    <t>Расходы осуществление полномочий по предоставлению мер социальной поддержки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t>
  </si>
  <si>
    <t xml:space="preserve">907 1004 0440372420 000 </t>
  </si>
  <si>
    <t xml:space="preserve">907 1004 0440372420 300 </t>
  </si>
  <si>
    <t xml:space="preserve">907 1004 0440372420 320 </t>
  </si>
  <si>
    <t xml:space="preserve">907 1004 0440372420 321 </t>
  </si>
  <si>
    <t>Приобретение товаров, работ и услуг в пользу граждан в целях их социального обеспечения</t>
  </si>
  <si>
    <t xml:space="preserve">907 1004 0440372420 323 </t>
  </si>
  <si>
    <t xml:space="preserve">907 1100 0000000000 000 </t>
  </si>
  <si>
    <t xml:space="preserve">907 1102 0000000000 000 </t>
  </si>
  <si>
    <t xml:space="preserve">907 1102 1240000000 000 </t>
  </si>
  <si>
    <t xml:space="preserve">907 1102 1240100590 000 </t>
  </si>
  <si>
    <t xml:space="preserve">907 1102 1240100590 600 </t>
  </si>
  <si>
    <t xml:space="preserve">907 1102 1240100590 610 </t>
  </si>
  <si>
    <t xml:space="preserve">907 1102 1240100590 611 </t>
  </si>
  <si>
    <t>МУНИЦИПАЛЬНОЕ УЧРЕЖДЕНИЕ "УПРАВЛЕНИЕ СОЦИАЛЬНОЙ ЗАЩИТЫ НАСЕЛЕНИЯ АДМИНИСТРАЦИИ МЯСНИКОВСКОГО РАЙОНА"</t>
  </si>
  <si>
    <t xml:space="preserve">913 0000 0000000000 000 </t>
  </si>
  <si>
    <t xml:space="preserve">913 0100 0000000000 000 </t>
  </si>
  <si>
    <t xml:space="preserve">913 0113 0000000000 000 </t>
  </si>
  <si>
    <t xml:space="preserve">913 0113 0440000000 000 </t>
  </si>
  <si>
    <t xml:space="preserve">913 0113 0440299990 000 </t>
  </si>
  <si>
    <t xml:space="preserve">913 0113 0440299990 800 </t>
  </si>
  <si>
    <t xml:space="preserve">913 0113 0440299990 850 </t>
  </si>
  <si>
    <t xml:space="preserve">913 0113 0440299990 851 </t>
  </si>
  <si>
    <t xml:space="preserve">913 0700 0000000000 000 </t>
  </si>
  <si>
    <t xml:space="preserve">913 0705 0000000000 000 </t>
  </si>
  <si>
    <t xml:space="preserve">913 0705 0440000000 000 </t>
  </si>
  <si>
    <t xml:space="preserve">913 0705 0440272110 000 </t>
  </si>
  <si>
    <t xml:space="preserve">913 0705 0440272110 200 </t>
  </si>
  <si>
    <t xml:space="preserve">913 0705 0440272110 240 </t>
  </si>
  <si>
    <t xml:space="preserve">913 0705 0440272110 244 </t>
  </si>
  <si>
    <t xml:space="preserve">913 0709 0000000000 000 </t>
  </si>
  <si>
    <t xml:space="preserve">913 0709 0240000000 000 </t>
  </si>
  <si>
    <t>Расходы на осуществление полномочий по организации и обеспечению отдыха и оздоровления детей, предусмотренные пунктом 4 части 1 и частью 2 статьи 13.2 Областного закона от 22 октября 2004 года 
№ 165-ЗС «О социальной поддержке детства в Ростовской области»</t>
  </si>
  <si>
    <t xml:space="preserve">913 0709 0240272550 000 </t>
  </si>
  <si>
    <t xml:space="preserve">913 0709 0240272550 200 </t>
  </si>
  <si>
    <t xml:space="preserve">913 0709 0240272550 240 </t>
  </si>
  <si>
    <t xml:space="preserve">913 0709 0240272550 244 </t>
  </si>
  <si>
    <t xml:space="preserve">913 0709 0240272550 300 </t>
  </si>
  <si>
    <t xml:space="preserve">913 0709 0240272550 320 </t>
  </si>
  <si>
    <t xml:space="preserve">913 0709 0240272550 321 </t>
  </si>
  <si>
    <t>ЗДРАВООХРАНЕНИЕ</t>
  </si>
  <si>
    <t xml:space="preserve">913 0900 0000000000 000 </t>
  </si>
  <si>
    <t>Другие вопросы в области здравоохранения</t>
  </si>
  <si>
    <t xml:space="preserve">913 0909 0000000000 000 </t>
  </si>
  <si>
    <t xml:space="preserve">913 0909 0440000000 000 </t>
  </si>
  <si>
    <t>Расходы на финансовое обеспечение деятельности мобильных бригад, осуществляющих доставку лиц старше 65 лет, проживающих в сельской местности, в медицинские организации</t>
  </si>
  <si>
    <t xml:space="preserve">913 0909 04404S4570 000 </t>
  </si>
  <si>
    <t xml:space="preserve">913 0909 04404S4570 600 </t>
  </si>
  <si>
    <t xml:space="preserve">913 0909 04404S4570 610 </t>
  </si>
  <si>
    <t xml:space="preserve">913 0909 04404S4570 612 </t>
  </si>
  <si>
    <t xml:space="preserve">913 1000 0000000000 000 </t>
  </si>
  <si>
    <t>Пенсионное обеспечение</t>
  </si>
  <si>
    <t xml:space="preserve">913 1001 0000000000 000 </t>
  </si>
  <si>
    <t xml:space="preserve">913 1001 0440000000 000 </t>
  </si>
  <si>
    <t>Выплата муниципальной пенсии за выслугу лет, ежемесячной доплаты к пенсии отдельным категориям граждан</t>
  </si>
  <si>
    <t xml:space="preserve">913 1001 0440120050 000 </t>
  </si>
  <si>
    <t xml:space="preserve">913 1001 0440120050 200 </t>
  </si>
  <si>
    <t xml:space="preserve">913 1001 0440120050 240 </t>
  </si>
  <si>
    <t xml:space="preserve">913 1001 0440120050 244 </t>
  </si>
  <si>
    <t xml:space="preserve">913 1001 0440120050 300 </t>
  </si>
  <si>
    <t>Публичные нормативные социальные выплаты гражданам</t>
  </si>
  <si>
    <t xml:space="preserve">913 1001 0440120050 310 </t>
  </si>
  <si>
    <t>Иные пенсии, социальные доплаты к пенсиям</t>
  </si>
  <si>
    <t xml:space="preserve">913 1001 0440120050 312 </t>
  </si>
  <si>
    <t>Социальное обслуживание населения</t>
  </si>
  <si>
    <t xml:space="preserve">913 1002 0000000000 000 </t>
  </si>
  <si>
    <t xml:space="preserve">913 1002 0440000000 000 </t>
  </si>
  <si>
    <t>Расходы на осуществление государственных полномочий в сфере социального обслуживания, предусмотренных пунктами 2, 3, 4 и 5 части 1 и частями 11, 12 статьи 6 Областного закона от 3 сентября 2014 года № 222-ЗС "О социальном обслуживании граждан в Ростовской области"</t>
  </si>
  <si>
    <t xml:space="preserve">913 1002 0440472260 000 </t>
  </si>
  <si>
    <t xml:space="preserve">913 1002 0440472260 600 </t>
  </si>
  <si>
    <t xml:space="preserve">913 1002 0440472260 610 </t>
  </si>
  <si>
    <t xml:space="preserve">913 1002 0440472260 611 </t>
  </si>
  <si>
    <t xml:space="preserve">913 1003 0000000000 000 </t>
  </si>
  <si>
    <t xml:space="preserve">913 1003 0420000000 000 </t>
  </si>
  <si>
    <t>Оказание государственной социальной помощи на основании социального контракта отдельным категориям граждан</t>
  </si>
  <si>
    <t xml:space="preserve">913 1003 042Я254040 000 </t>
  </si>
  <si>
    <t xml:space="preserve">913 1003 042Я254040 300 </t>
  </si>
  <si>
    <t xml:space="preserve">913 1003 042Я254040 320 </t>
  </si>
  <si>
    <t xml:space="preserve">913 1003 042Я254040 321 </t>
  </si>
  <si>
    <t>Дополнительные расходы областного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 установленного соглашением о предоставлении межбюджетных трансфертов</t>
  </si>
  <si>
    <t xml:space="preserve">913 1003 042Я2А4040 000 </t>
  </si>
  <si>
    <t xml:space="preserve">913 1003 042Я2А4040 200 </t>
  </si>
  <si>
    <t xml:space="preserve">913 1003 042Я2А4040 240 </t>
  </si>
  <si>
    <t xml:space="preserve">913 1003 042Я2А4040 244 </t>
  </si>
  <si>
    <t xml:space="preserve">913 1003 0440000000 000 </t>
  </si>
  <si>
    <t>Денежная выплата пациентам с хронической болезнью почек, находящихся на заместительной почечной терапии методом программного гемодиализа в амбулаторных условиях, на проезд от места их фактического проживания до места проведения процедур гемодиализа и обратно</t>
  </si>
  <si>
    <t xml:space="preserve">913 1003 0440124700 000 </t>
  </si>
  <si>
    <t xml:space="preserve">913 1003 0440124700 200 </t>
  </si>
  <si>
    <t xml:space="preserve">913 1003 0440124700 240 </t>
  </si>
  <si>
    <t xml:space="preserve">913 1003 0440124700 244 </t>
  </si>
  <si>
    <t xml:space="preserve">913 1003 0440124700 300 </t>
  </si>
  <si>
    <t xml:space="preserve">913 1003 0440124700 320 </t>
  </si>
  <si>
    <t xml:space="preserve">913 1003 0440124700 321 </t>
  </si>
  <si>
    <t>Осуществление переданного полномочия Российской Федерации по Расходы осуществлению ежегодной денежной выплаты лицам, награжденным нагрудным знаком "Почетный донор России"</t>
  </si>
  <si>
    <t xml:space="preserve">913 1003 0440152200 000 </t>
  </si>
  <si>
    <t xml:space="preserve">913 1003 0440152200 200 </t>
  </si>
  <si>
    <t xml:space="preserve">913 1003 0440152200 240 </t>
  </si>
  <si>
    <t xml:space="preserve">913 1003 0440152200 244 </t>
  </si>
  <si>
    <t xml:space="preserve">913 1003 0440152200 300 </t>
  </si>
  <si>
    <t xml:space="preserve">913 1003 0440152200 320 </t>
  </si>
  <si>
    <t xml:space="preserve">913 1003 0440152200 321 </t>
  </si>
  <si>
    <t>Расходы оплату жилищно-коммунальных услуг отдельным категориям граждан</t>
  </si>
  <si>
    <t xml:space="preserve">913 1003 0440152500 000 </t>
  </si>
  <si>
    <t xml:space="preserve">913 1003 0440152500 200 </t>
  </si>
  <si>
    <t xml:space="preserve">913 1003 0440152500 240 </t>
  </si>
  <si>
    <t xml:space="preserve">913 1003 0440152500 244 </t>
  </si>
  <si>
    <t xml:space="preserve">913 1003 0440152500 300 </t>
  </si>
  <si>
    <t xml:space="preserve">913 1003 0440152500 320 </t>
  </si>
  <si>
    <t xml:space="preserve">913 1003 0440152500 321 </t>
  </si>
  <si>
    <t>Расходы на осуществление полномочий по предоставлению мер социальной поддержки отдельных категорий граждан, работающих и проживающих в сельской местности</t>
  </si>
  <si>
    <t xml:space="preserve">913 1003 0440172090 000 </t>
  </si>
  <si>
    <t xml:space="preserve">913 1003 0440172090 200 </t>
  </si>
  <si>
    <t xml:space="preserve">913 1003 0440172090 240 </t>
  </si>
  <si>
    <t xml:space="preserve">913 1003 0440172090 244 </t>
  </si>
  <si>
    <t xml:space="preserve">913 1003 0440172090 300 </t>
  </si>
  <si>
    <t xml:space="preserve">913 1003 0440172090 320 </t>
  </si>
  <si>
    <t xml:space="preserve">913 1003 0440172090 321 </t>
  </si>
  <si>
    <t>Расходы на осуществление полномочий по предоставлению гражданам в целях оказания социальной поддержки субсидий на оплату жилых помещений и коммунальных услуг</t>
  </si>
  <si>
    <t xml:space="preserve">913 1003 0440172100 000 </t>
  </si>
  <si>
    <t xml:space="preserve">913 1003 0440172100 200 </t>
  </si>
  <si>
    <t xml:space="preserve">913 1003 0440172100 240 </t>
  </si>
  <si>
    <t xml:space="preserve">913 1003 0440172100 244 </t>
  </si>
  <si>
    <t xml:space="preserve">913 1003 0440172100 300 </t>
  </si>
  <si>
    <t xml:space="preserve">913 1003 0440172100 320 </t>
  </si>
  <si>
    <t xml:space="preserve">913 1003 0440172100 321 </t>
  </si>
  <si>
    <t>Расходы на осуществление полномочий по предоставлению материальной и иной помощи для погребения</t>
  </si>
  <si>
    <t xml:space="preserve">913 1003 0440172120 000 </t>
  </si>
  <si>
    <t xml:space="preserve">913 1003 0440172120 200 </t>
  </si>
  <si>
    <t xml:space="preserve">913 1003 0440172120 240 </t>
  </si>
  <si>
    <t xml:space="preserve">913 1003 0440172120 244 </t>
  </si>
  <si>
    <t xml:space="preserve">913 1003 0440172120 300 </t>
  </si>
  <si>
    <t xml:space="preserve">913 1003 0440172120 320 </t>
  </si>
  <si>
    <t xml:space="preserve">913 1003 0440172120 321 </t>
  </si>
  <si>
    <t>Расходы на осуществление полномочий по предоставлению мер социальной поддержки тружеников тыла</t>
  </si>
  <si>
    <t xml:space="preserve">913 1003 0440172490 000 </t>
  </si>
  <si>
    <t xml:space="preserve">913 1003 0440172490 200 </t>
  </si>
  <si>
    <t xml:space="preserve">913 1003 0440172490 240 </t>
  </si>
  <si>
    <t xml:space="preserve">913 1003 0440172490 244 </t>
  </si>
  <si>
    <t xml:space="preserve">913 1003 0440172490 300 </t>
  </si>
  <si>
    <t xml:space="preserve">913 1003 0440172490 320 </t>
  </si>
  <si>
    <t xml:space="preserve">913 1003 0440172490 321 </t>
  </si>
  <si>
    <t>Расходы на осуществление полномочий по предоставлению мер социальной поддержки реабилитированных лиц, лиц, признанных пострадавшими от политических репрессий, и членов их семей</t>
  </si>
  <si>
    <t xml:space="preserve">913 1003 0440172500 000 </t>
  </si>
  <si>
    <t xml:space="preserve">913 1003 0440172500 200 </t>
  </si>
  <si>
    <t xml:space="preserve">913 1003 0440172500 240 </t>
  </si>
  <si>
    <t xml:space="preserve">913 1003 0440172500 244 </t>
  </si>
  <si>
    <t xml:space="preserve">913 1003 0440172500 300 </t>
  </si>
  <si>
    <t xml:space="preserve">913 1003 0440172500 320 </t>
  </si>
  <si>
    <t xml:space="preserve">913 1003 0440172500 321 </t>
  </si>
  <si>
    <t>Расходы на осуществление полномочий по предоставлению мер социальной поддержки ветеранов труда Ростовской области, в том числе по организации приема и Расходы на оформления документов, необходимых для присвоения звания "Ветеран труда Ростовской области"</t>
  </si>
  <si>
    <t xml:space="preserve">913 1003 0440172510 000 </t>
  </si>
  <si>
    <t xml:space="preserve">913 1003 0440172510 200 </t>
  </si>
  <si>
    <t xml:space="preserve">913 1003 0440172510 240 </t>
  </si>
  <si>
    <t xml:space="preserve">913 1003 0440172510 244 </t>
  </si>
  <si>
    <t xml:space="preserve">913 1003 0440172510 300 </t>
  </si>
  <si>
    <t xml:space="preserve">913 1003 0440172510 320 </t>
  </si>
  <si>
    <t xml:space="preserve">913 1003 0440172510 321 </t>
  </si>
  <si>
    <t xml:space="preserve">913 1003 0440172510 323 </t>
  </si>
  <si>
    <t>Расходы на осуществление полномочий по предоставлению мер социальной поддержки ветеранов труда и граждан, приравненных к ним, в том числе по организации приема и оформления документов, необходимых для присвоения звания " Ветеран труда"</t>
  </si>
  <si>
    <t xml:space="preserve">913 1003 0440172520 000 </t>
  </si>
  <si>
    <t xml:space="preserve">913 1003 0440172520 200 </t>
  </si>
  <si>
    <t xml:space="preserve">913 1003 0440172520 240 </t>
  </si>
  <si>
    <t xml:space="preserve">913 1003 0440172520 244 </t>
  </si>
  <si>
    <t xml:space="preserve">913 1003 0440172520 300 </t>
  </si>
  <si>
    <t xml:space="preserve">913 1003 0440172520 320 </t>
  </si>
  <si>
    <t xml:space="preserve">913 1003 0440172520 321 </t>
  </si>
  <si>
    <t xml:space="preserve">913 1003 0440172520 323 </t>
  </si>
  <si>
    <t>Расходы на осуществление полномочий по предоставлению меры социальной поддержки членам семей граждан Российской Федерации, принимающих участие в специальной военной операции на территориях Украины, Донецкой Народной Республики, Луганской Народной Республики, Запорожской области, Херсонской области, в виде компенсации расходов на оплату жилого помещения и коммунальных услуг, в том числе взноса на капитальный ремонт общего имущества в многоквартирном доме</t>
  </si>
  <si>
    <t xml:space="preserve">913 1003 0440175090 000 </t>
  </si>
  <si>
    <t xml:space="preserve">913 1003 0440175090 200 </t>
  </si>
  <si>
    <t xml:space="preserve">913 1003 0440175090 240 </t>
  </si>
  <si>
    <t xml:space="preserve">913 1003 0440175090 244 </t>
  </si>
  <si>
    <t xml:space="preserve">913 1003 0440175090 300 </t>
  </si>
  <si>
    <t xml:space="preserve">913 1003 0440175090 320 </t>
  </si>
  <si>
    <t xml:space="preserve">913 1003 0440175090 321 </t>
  </si>
  <si>
    <t>Расходы на осуществление полномочий по оказанию государственной социальной помощи в виде социального пособия и (или) на основании социального контракта</t>
  </si>
  <si>
    <t xml:space="preserve">913 1003 0440175110 000 </t>
  </si>
  <si>
    <t xml:space="preserve">913 1003 0440175110 200 </t>
  </si>
  <si>
    <t xml:space="preserve">913 1003 0440175110 240 </t>
  </si>
  <si>
    <t xml:space="preserve">913 1003 0440175110 244 </t>
  </si>
  <si>
    <t xml:space="preserve">913 1003 0440175110 300 </t>
  </si>
  <si>
    <t xml:space="preserve">913 1003 0440175110 320 </t>
  </si>
  <si>
    <t xml:space="preserve">913 1003 0440175110 321 </t>
  </si>
  <si>
    <t>Расходы на осуществление полномочий по оказанию социальной помощи в виде адресной социальной выплаты</t>
  </si>
  <si>
    <t xml:space="preserve">913 1003 0440175120 000 </t>
  </si>
  <si>
    <t xml:space="preserve">913 1003 0440175120 200 </t>
  </si>
  <si>
    <t xml:space="preserve">913 1003 0440175120 240 </t>
  </si>
  <si>
    <t xml:space="preserve">913 1003 0440175120 244 </t>
  </si>
  <si>
    <t xml:space="preserve">913 1003 0440175120 300 </t>
  </si>
  <si>
    <t xml:space="preserve">913 1003 0440175120 320 </t>
  </si>
  <si>
    <t xml:space="preserve">913 1003 0440175120 321 </t>
  </si>
  <si>
    <t xml:space="preserve">913 1003 9910000000 000 </t>
  </si>
  <si>
    <t xml:space="preserve">913 1003 9910090130 000 </t>
  </si>
  <si>
    <t xml:space="preserve">913 1003 9910090130 300 </t>
  </si>
  <si>
    <t xml:space="preserve">913 1003 9910090130 320 </t>
  </si>
  <si>
    <t xml:space="preserve">913 1003 9910090130 321 </t>
  </si>
  <si>
    <t xml:space="preserve">913 1004 0000000000 000 </t>
  </si>
  <si>
    <t xml:space="preserve">913 1004 0420000000 000 </t>
  </si>
  <si>
    <t>Муниципальные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t>
  </si>
  <si>
    <t xml:space="preserve">913 1004 042Я253130 000 </t>
  </si>
  <si>
    <t xml:space="preserve">913 1004 042Я253130 200 </t>
  </si>
  <si>
    <t xml:space="preserve">913 1004 042Я253130 240 </t>
  </si>
  <si>
    <t xml:space="preserve">913 1004 042Я253130 244 </t>
  </si>
  <si>
    <t xml:space="preserve">913 1004 042Я253130 300 </t>
  </si>
  <si>
    <t xml:space="preserve">913 1004 042Я253130 310 </t>
  </si>
  <si>
    <t>Пособия, компенсации, меры социальной поддержки по публичным нормативным обязательствам</t>
  </si>
  <si>
    <t xml:space="preserve">913 1004 042Я253130 313 </t>
  </si>
  <si>
    <t xml:space="preserve">913 1004 042Я253130 320 </t>
  </si>
  <si>
    <t xml:space="preserve">913 1004 042Я253130 321 </t>
  </si>
  <si>
    <t>Дополнительные расходы областного бюджета на региональные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 в целях достижения базового результата, установленного соглашением о предоставлении межбюджетных трансфертов</t>
  </si>
  <si>
    <t xml:space="preserve">913 1004 042Я2А3130 000 </t>
  </si>
  <si>
    <t xml:space="preserve">913 1004 042Я2А3130 200 </t>
  </si>
  <si>
    <t xml:space="preserve">913 1004 042Я2А3130 240 </t>
  </si>
  <si>
    <t xml:space="preserve">913 1004 042Я2А3130 244 </t>
  </si>
  <si>
    <t xml:space="preserve">913 1004 0440000000 000 </t>
  </si>
  <si>
    <t>Расходы на осуществление полномочий по предоставлению мер социальной поддержки детей из многодетных семей</t>
  </si>
  <si>
    <t xml:space="preserve">913 1004 0440372150 000 </t>
  </si>
  <si>
    <t xml:space="preserve">913 1004 0440372150 200 </t>
  </si>
  <si>
    <t xml:space="preserve">913 1004 0440372150 240 </t>
  </si>
  <si>
    <t xml:space="preserve">913 1004 0440372150 244 </t>
  </si>
  <si>
    <t xml:space="preserve">913 1004 0440372150 300 </t>
  </si>
  <si>
    <t xml:space="preserve">913 1004 0440372150 320 </t>
  </si>
  <si>
    <t xml:space="preserve">913 1004 0440372150 321 </t>
  </si>
  <si>
    <t>Расходы на осуществление полномочий по предоставлению мер социальной поддержки детей первого-второго года жизни из малоимущих семей</t>
  </si>
  <si>
    <t xml:space="preserve">913 1004 0440372160 000 </t>
  </si>
  <si>
    <t xml:space="preserve">913 1004 0440372160 200 </t>
  </si>
  <si>
    <t xml:space="preserve">913 1004 0440372160 240 </t>
  </si>
  <si>
    <t xml:space="preserve">913 1004 0440372160 244 </t>
  </si>
  <si>
    <t xml:space="preserve">913 1004 0440372160 300 </t>
  </si>
  <si>
    <t xml:space="preserve">913 1004 0440372160 320 </t>
  </si>
  <si>
    <t xml:space="preserve">913 1004 0440372160 321 </t>
  </si>
  <si>
    <t>Расходы на осуществление полномочий по выплате пособия на ребенка</t>
  </si>
  <si>
    <t xml:space="preserve">913 1004 0440372170 000 </t>
  </si>
  <si>
    <t xml:space="preserve">913 1004 0440372170 200 </t>
  </si>
  <si>
    <t xml:space="preserve">913 1004 0440372170 240 </t>
  </si>
  <si>
    <t xml:space="preserve">913 1004 0440372170 244 </t>
  </si>
  <si>
    <t xml:space="preserve">913 1004 0440372170 300 </t>
  </si>
  <si>
    <t xml:space="preserve">913 1004 0440372170 320 </t>
  </si>
  <si>
    <t xml:space="preserve">913 1004 0440372170 321 </t>
  </si>
  <si>
    <t>Расходы на осуществление полномочий по предоставлению мер социальной поддержки малоимущих семей, имеющих детей и проживающих на территории Ростовской области, в виде предоставления регионального материнского капитала</t>
  </si>
  <si>
    <t xml:space="preserve">913 1004 0440372210 000 </t>
  </si>
  <si>
    <t xml:space="preserve">913 1004 0440372210 200 </t>
  </si>
  <si>
    <t xml:space="preserve">913 1004 0440372210 240 </t>
  </si>
  <si>
    <t xml:space="preserve">913 1004 0440372210 244 </t>
  </si>
  <si>
    <t xml:space="preserve">913 1004 0440372210 300 </t>
  </si>
  <si>
    <t xml:space="preserve">913 1004 0440372210 320 </t>
  </si>
  <si>
    <t xml:space="preserve">913 1004 0440372210 321 </t>
  </si>
  <si>
    <t>Расходы на осуществление полномочий по предоставлению мер социальной поддержки беременных женщин из малоимущих семей, кормящих матерей и детей в возрасте до трех лет из малоимущих семей</t>
  </si>
  <si>
    <t xml:space="preserve">913 1004 0440372240 000 </t>
  </si>
  <si>
    <t xml:space="preserve">913 1004 0440372240 200 </t>
  </si>
  <si>
    <t xml:space="preserve">913 1004 0440372240 240 </t>
  </si>
  <si>
    <t xml:space="preserve">913 1004 0440372240 244 </t>
  </si>
  <si>
    <t xml:space="preserve">913 1004 0440372240 300 </t>
  </si>
  <si>
    <t xml:space="preserve">913 1004 0440372240 320 </t>
  </si>
  <si>
    <t xml:space="preserve">913 1004 0440372240 321 </t>
  </si>
  <si>
    <t>Расходы на осуществление полномочий по предоставлению меры социальной поддержки семей, имеющих детей с фенилкетонурией</t>
  </si>
  <si>
    <t xml:space="preserve">913 1004 0440372530 000 </t>
  </si>
  <si>
    <t xml:space="preserve">913 1004 0440372530 200 </t>
  </si>
  <si>
    <t xml:space="preserve">913 1004 0440372530 240 </t>
  </si>
  <si>
    <t xml:space="preserve">913 1004 0440372530 244 </t>
  </si>
  <si>
    <t xml:space="preserve">913 1004 0440372530 300 </t>
  </si>
  <si>
    <t xml:space="preserve">913 1004 0440372530 320 </t>
  </si>
  <si>
    <t xml:space="preserve">913 1004 0440372530 321 </t>
  </si>
  <si>
    <t>Расходы на осуществление полномочий по предоставлению дополнительных гарантий детям-сиротам и детям, оставшимся без попечения родителей, лицам из числа детей-сирот и детей, оставшихся без попечения родителей, в виде компенсации расходов на оплату жилищно-коммунальных услуг</t>
  </si>
  <si>
    <t xml:space="preserve">913 1004 0440372540 000 </t>
  </si>
  <si>
    <t xml:space="preserve">913 1004 0440372540 200 </t>
  </si>
  <si>
    <t xml:space="preserve">913 1004 0440372540 240 </t>
  </si>
  <si>
    <t xml:space="preserve">913 1004 0440372540 244 </t>
  </si>
  <si>
    <t xml:space="preserve">913 1004 0440372540 300 </t>
  </si>
  <si>
    <t xml:space="preserve">913 1004 0440372540 320 </t>
  </si>
  <si>
    <t xml:space="preserve">913 1004 0440372540 321 </t>
  </si>
  <si>
    <t xml:space="preserve">913 1006 0000000000 000 </t>
  </si>
  <si>
    <t xml:space="preserve">913 1006 0440000000 000 </t>
  </si>
  <si>
    <t xml:space="preserve">913 1006 0440200110 000 </t>
  </si>
  <si>
    <t xml:space="preserve">913 1006 0440200110 100 </t>
  </si>
  <si>
    <t xml:space="preserve">913 1006 0440200110 120 </t>
  </si>
  <si>
    <t xml:space="preserve">913 1006 0440200110 121 </t>
  </si>
  <si>
    <t xml:space="preserve">913 1006 0440200110 129 </t>
  </si>
  <si>
    <t xml:space="preserve">913 1006 0440200190 000 </t>
  </si>
  <si>
    <t xml:space="preserve">913 1006 0440200190 200 </t>
  </si>
  <si>
    <t xml:space="preserve">913 1006 0440200190 240 </t>
  </si>
  <si>
    <t xml:space="preserve">913 1006 0440200190 244 </t>
  </si>
  <si>
    <t xml:space="preserve">913 1006 0440200190 247 </t>
  </si>
  <si>
    <t xml:space="preserve">913 1006 0440200190 800 </t>
  </si>
  <si>
    <t xml:space="preserve">913 1006 0440200190 850 </t>
  </si>
  <si>
    <t xml:space="preserve">913 1006 0440200190 852 </t>
  </si>
  <si>
    <t xml:space="preserve">913 1006 0440272110 000 </t>
  </si>
  <si>
    <t xml:space="preserve">913 1006 0440272110 100 </t>
  </si>
  <si>
    <t xml:space="preserve">913 1006 0440272110 120 </t>
  </si>
  <si>
    <t xml:space="preserve">913 1006 0440272110 121 </t>
  </si>
  <si>
    <t xml:space="preserve">913 1006 0440272110 122 </t>
  </si>
  <si>
    <t xml:space="preserve">913 1006 0440272110 129 </t>
  </si>
  <si>
    <t xml:space="preserve">913 1006 0440272110 200 </t>
  </si>
  <si>
    <t xml:space="preserve">913 1006 0440272110 240 </t>
  </si>
  <si>
    <t xml:space="preserve">913 1006 0440272110 244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</si>
  <si>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</si>
  <si>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</si>
  <si>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</si>
  <si>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</si>
  <si>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</si>
  <si>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</si>
  <si>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</si>
  <si>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</si>
  <si>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</si>
  <si>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</si>
  <si>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</si>
  <si>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</si>
  <si>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</si>
  <si>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</si>
  <si>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</si>
  <si>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 01000000000000000</t>
  </si>
  <si>
    <t>Доходы/EXPORT_SRC_KIND</t>
  </si>
  <si>
    <t>ПОС</t>
  </si>
  <si>
    <t>Доходы/FORM_CODE</t>
  </si>
  <si>
    <t>117</t>
  </si>
  <si>
    <t>Доходы/REG_DATE</t>
  </si>
  <si>
    <t>Доходы/RANGE_NAMES</t>
  </si>
  <si>
    <t>1</t>
  </si>
  <si>
    <t>Доходы/EXPORT_VB_CODE</t>
  </si>
  <si>
    <t>3</t>
  </si>
  <si>
    <t>Доходы/EXPORT_PARAM_SRC_KIND</t>
  </si>
  <si>
    <t>Доходы/FinTexExportButtonView</t>
  </si>
  <si>
    <t>Доходы/PARAMS</t>
  </si>
  <si>
    <t>Доходы/FILE_NAME</t>
  </si>
  <si>
    <t>C:\выгрузка для скиф\117Y01.txt</t>
  </si>
  <si>
    <t>Доходы/EXPORT_SRC_CODE</t>
  </si>
  <si>
    <t>Доходы/PERIOD</t>
  </si>
  <si>
    <t>Изменение остатков средств на счетах по учету средств бюджета</t>
  </si>
  <si>
    <t>*** 01050000000000000</t>
  </si>
  <si>
    <t>увеличение остатков средств, всего</t>
  </si>
  <si>
    <t>000 01050000000000500</t>
  </si>
  <si>
    <t>Увеличение прочих остатков денежных средств бюджетов муниципальных районов</t>
  </si>
  <si>
    <t>000 01050201050000510</t>
  </si>
  <si>
    <t>уменьшение остатков средств, всего</t>
  </si>
  <si>
    <t>000 01050000000000600</t>
  </si>
  <si>
    <t>Уменьшение прочих остатков денежных средств бюджетов муниципальных районов</t>
  </si>
  <si>
    <t>000 01050201050000610</t>
  </si>
  <si>
    <t>Руководитель    __________________________</t>
  </si>
  <si>
    <t>Хавранян У. А.</t>
  </si>
  <si>
    <t>Главный бухгалтер                   _________________</t>
  </si>
  <si>
    <t>Горбенко О. М.</t>
  </si>
  <si>
    <t xml:space="preserve">                                                                                                           (подпись)</t>
  </si>
  <si>
    <t>710</t>
  </si>
  <si>
    <t>720</t>
  </si>
  <si>
    <t>"07" июля 2026 г.</t>
  </si>
  <si>
    <t>на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</si>
</sst>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quot;г.&quot;"/>
    <numFmt numFmtId="165" formatCode="?"/>
  </numFmts>
  <fonts count="114" x14ac:knownFonts="1">
    <font>
      <sz val="11"/>
      <color indexed="8"/>
      <name val="Calibri"/>
      <family val="2"/>
      <scheme val="minor"/>
    </font>
    <font>
      <b/>
      <sz val="11"/>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11"/>
      <color indexed="8"/>
      <name val="Arial Cyr"/>
    </font>
    <font>
      <b/>
      <sz val="11"/>
      <color indexed="8"/>
      <name val="Arial Cyr"/>
    </font>
    <font>
      <b/>
      <sz val="11"/>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name val="Arial Cyr"/>
    </font>
    <font>
      <b/>
      <sz val="11"/>
      <name val="Arial Cyr"/>
    </font>
    <font>
      <sz val="10"/>
      <name val="Arial Cyr"/>
    </font>
    <font>
      <b/>
      <sz val="8"/>
      <name val="Arial Cyr"/>
    </font>
    <font>
      <b/>
      <sz val="8"/>
      <name val="Arial"/>
      <family val="2"/>
      <charset val="204"/>
    </font>
    <font>
      <sz val="10"/>
      <name val="Arial"/>
      <family val="2"/>
      <charset val="204"/>
    </font>
    <font>
      <sz val="8"/>
      <name val="Calibri"/>
      <family val="2"/>
      <charset val="204"/>
      <scheme val="minor"/>
    </font>
    <font>
      <sz val="8"/>
      <color indexed="8"/>
      <name val="Calibri"/>
      <family val="2"/>
      <scheme val="minor"/>
    </font>
  </fonts>
  <fills count="3">
    <fill>
      <patternFill patternType="none"/>
    </fill>
    <fill>
      <patternFill patternType="gray125"/>
    </fill>
    <fill>
      <patternFill patternType="none"/>
    </fill>
  </fills>
  <borders count="47">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60">
    <xf numFmtId="0" fontId="0" fillId="0" borderId="0" xfId="0"/>
    <xf numFmtId="0" fontId="2" fillId="2" borderId="1" xfId="0" applyNumberFormat="1" applyFont="1" applyFill="1" applyBorder="1" applyAlignment="1"/>
    <xf numFmtId="0" fontId="3" fillId="2" borderId="1" xfId="0" applyNumberFormat="1" applyFont="1" applyFill="1" applyBorder="1" applyAlignment="1"/>
    <xf numFmtId="0" fontId="4" fillId="2" borderId="1" xfId="0" applyNumberFormat="1" applyFont="1" applyFill="1" applyBorder="1" applyAlignment="1">
      <alignment horizontal="right"/>
    </xf>
    <xf numFmtId="0" fontId="5" fillId="2" borderId="2" xfId="0" applyNumberFormat="1" applyFont="1" applyFill="1" applyBorder="1" applyAlignment="1">
      <alignment horizontal="center"/>
    </xf>
    <xf numFmtId="0" fontId="6" fillId="2" borderId="1" xfId="0" applyNumberFormat="1" applyFont="1" applyFill="1" applyBorder="1" applyAlignment="1">
      <alignment horizontal="left"/>
    </xf>
    <xf numFmtId="49" fontId="7" fillId="2" borderId="1" xfId="0" applyNumberFormat="1" applyFont="1" applyFill="1" applyBorder="1" applyAlignment="1">
      <alignment horizontal="right"/>
    </xf>
    <xf numFmtId="49" fontId="8" fillId="2" borderId="3" xfId="0" applyNumberFormat="1" applyFont="1" applyFill="1" applyBorder="1" applyAlignment="1">
      <alignment horizontal="centerContinuous"/>
    </xf>
    <xf numFmtId="0" fontId="10" fillId="2" borderId="1" xfId="0" applyNumberFormat="1" applyFont="1" applyFill="1" applyBorder="1" applyAlignment="1">
      <alignment horizontal="right"/>
    </xf>
    <xf numFmtId="164" fontId="11" fillId="2" borderId="4" xfId="0" applyNumberFormat="1" applyFont="1" applyFill="1" applyBorder="1" applyAlignment="1">
      <alignment horizontal="center"/>
    </xf>
    <xf numFmtId="49" fontId="12" fillId="2" borderId="1" xfId="0" applyNumberFormat="1" applyFont="1" applyFill="1" applyBorder="1" applyAlignment="1"/>
    <xf numFmtId="49" fontId="13" fillId="2" borderId="5" xfId="0" applyNumberFormat="1" applyFont="1" applyFill="1" applyBorder="1" applyAlignment="1">
      <alignment horizontal="center"/>
    </xf>
    <xf numFmtId="0" fontId="14" fillId="2" borderId="1" xfId="0" applyNumberFormat="1" applyFont="1" applyFill="1" applyBorder="1" applyAlignment="1">
      <alignment horizontal="left"/>
    </xf>
    <xf numFmtId="49" fontId="18" fillId="2" borderId="4" xfId="0" applyNumberFormat="1" applyFont="1" applyFill="1" applyBorder="1" applyAlignment="1">
      <alignment horizontal="center"/>
    </xf>
    <xf numFmtId="49" fontId="19" fillId="2" borderId="1" xfId="0" applyNumberFormat="1" applyFont="1" applyFill="1" applyBorder="1" applyAlignment="1"/>
    <xf numFmtId="49" fontId="20" fillId="2" borderId="5" xfId="0" applyNumberFormat="1" applyFont="1" applyFill="1" applyBorder="1" applyAlignment="1">
      <alignment horizontal="centerContinuous"/>
    </xf>
    <xf numFmtId="49" fontId="21" fillId="2" borderId="1" xfId="0" applyNumberFormat="1" applyFont="1" applyFill="1" applyBorder="1" applyAlignment="1">
      <alignment horizontal="left"/>
    </xf>
    <xf numFmtId="49" fontId="22" fillId="2" borderId="8" xfId="0" applyNumberFormat="1" applyFont="1" applyFill="1" applyBorder="1" applyAlignment="1">
      <alignment horizontal="centerContinuous"/>
    </xf>
    <xf numFmtId="0" fontId="24" fillId="2" borderId="1" xfId="0" applyNumberFormat="1" applyFont="1" applyFill="1" applyBorder="1" applyAlignment="1">
      <alignment horizontal="center"/>
    </xf>
    <xf numFmtId="0" fontId="25" fillId="2" borderId="1" xfId="0" applyNumberFormat="1" applyFont="1" applyFill="1" applyBorder="1" applyAlignment="1"/>
    <xf numFmtId="0" fontId="38" fillId="2" borderId="18" xfId="0" applyNumberFormat="1" applyFont="1" applyFill="1" applyBorder="1" applyAlignment="1">
      <alignment horizontal="center" vertical="center"/>
    </xf>
    <xf numFmtId="0" fontId="39" fillId="2" borderId="2" xfId="0" applyNumberFormat="1" applyFont="1" applyFill="1" applyBorder="1" applyAlignment="1">
      <alignment horizontal="center" vertical="center"/>
    </xf>
    <xf numFmtId="0" fontId="40" fillId="2" borderId="19" xfId="0" applyNumberFormat="1" applyFont="1" applyFill="1" applyBorder="1" applyAlignment="1">
      <alignment horizontal="center" vertical="center"/>
    </xf>
    <xf numFmtId="49" fontId="41" fillId="2" borderId="2" xfId="0" applyNumberFormat="1" applyFont="1" applyFill="1" applyBorder="1" applyAlignment="1">
      <alignment horizontal="center" vertical="center"/>
    </xf>
    <xf numFmtId="49" fontId="42" fillId="2" borderId="20" xfId="0" applyNumberFormat="1" applyFont="1" applyFill="1" applyBorder="1" applyAlignment="1">
      <alignment horizontal="center" vertical="center"/>
    </xf>
    <xf numFmtId="49" fontId="43" fillId="2" borderId="21" xfId="0" applyNumberFormat="1" applyFont="1" applyFill="1" applyBorder="1" applyAlignment="1">
      <alignment horizontal="center" vertical="center"/>
    </xf>
    <xf numFmtId="49" fontId="44" fillId="2" borderId="22" xfId="0" applyNumberFormat="1" applyFont="1" applyFill="1" applyBorder="1" applyAlignment="1">
      <alignment horizontal="left" wrapText="1"/>
    </xf>
    <xf numFmtId="49" fontId="45" fillId="2" borderId="23" xfId="0" applyNumberFormat="1" applyFont="1" applyFill="1" applyBorder="1" applyAlignment="1">
      <alignment horizontal="center" wrapText="1"/>
    </xf>
    <xf numFmtId="49" fontId="46" fillId="2" borderId="24" xfId="0" applyNumberFormat="1" applyFont="1" applyFill="1" applyBorder="1" applyAlignment="1">
      <alignment horizontal="center"/>
    </xf>
    <xf numFmtId="4" fontId="47" fillId="2" borderId="25" xfId="0" applyNumberFormat="1" applyFont="1" applyFill="1" applyBorder="1" applyAlignment="1">
      <alignment horizontal="right"/>
    </xf>
    <xf numFmtId="4" fontId="48" fillId="2" borderId="26" xfId="0" applyNumberFormat="1" applyFont="1" applyFill="1" applyBorder="1" applyAlignment="1">
      <alignment horizontal="right"/>
    </xf>
    <xf numFmtId="49" fontId="49" fillId="2" borderId="27" xfId="0" applyNumberFormat="1" applyFont="1" applyFill="1" applyBorder="1" applyAlignment="1">
      <alignment horizontal="left" wrapText="1"/>
    </xf>
    <xf numFmtId="49" fontId="50" fillId="2" borderId="28" xfId="0" applyNumberFormat="1" applyFont="1" applyFill="1" applyBorder="1" applyAlignment="1">
      <alignment horizontal="center" wrapText="1"/>
    </xf>
    <xf numFmtId="49" fontId="51" fillId="2" borderId="29" xfId="0" applyNumberFormat="1" applyFont="1" applyFill="1" applyBorder="1" applyAlignment="1">
      <alignment horizontal="center"/>
    </xf>
    <xf numFmtId="4" fontId="52" fillId="2" borderId="30" xfId="0" applyNumberFormat="1" applyFont="1" applyFill="1" applyBorder="1" applyAlignment="1">
      <alignment horizontal="right"/>
    </xf>
    <xf numFmtId="4" fontId="53" fillId="2" borderId="31" xfId="0" applyNumberFormat="1" applyFont="1" applyFill="1" applyBorder="1" applyAlignment="1">
      <alignment horizontal="right"/>
    </xf>
    <xf numFmtId="49" fontId="54" fillId="2" borderId="32" xfId="0" applyNumberFormat="1" applyFont="1" applyFill="1" applyBorder="1" applyAlignment="1">
      <alignment horizontal="left" wrapText="1"/>
    </xf>
    <xf numFmtId="49" fontId="55" fillId="2" borderId="15" xfId="0" applyNumberFormat="1" applyFont="1" applyFill="1" applyBorder="1" applyAlignment="1">
      <alignment horizontal="center" wrapText="1"/>
    </xf>
    <xf numFmtId="49" fontId="56" fillId="2" borderId="33" xfId="0" applyNumberFormat="1" applyFont="1" applyFill="1" applyBorder="1" applyAlignment="1">
      <alignment horizontal="center"/>
    </xf>
    <xf numFmtId="4" fontId="57" fillId="2" borderId="16" xfId="0" applyNumberFormat="1" applyFont="1" applyFill="1" applyBorder="1" applyAlignment="1">
      <alignment horizontal="right"/>
    </xf>
    <xf numFmtId="4" fontId="58" fillId="2" borderId="17" xfId="0" applyNumberFormat="1" applyFont="1" applyFill="1" applyBorder="1" applyAlignment="1">
      <alignment horizontal="right"/>
    </xf>
    <xf numFmtId="165" fontId="2" fillId="2" borderId="32" xfId="0" applyNumberFormat="1" applyFont="1" applyFill="1" applyBorder="1" applyAlignment="1">
      <alignment horizontal="left" wrapText="1"/>
    </xf>
    <xf numFmtId="0" fontId="59" fillId="2" borderId="34" xfId="0" applyNumberFormat="1" applyFont="1" applyFill="1" applyBorder="1" applyAlignment="1">
      <alignment horizontal="left"/>
    </xf>
    <xf numFmtId="0" fontId="60" fillId="2" borderId="35" xfId="0" applyNumberFormat="1" applyFont="1" applyFill="1" applyBorder="1" applyAlignment="1">
      <alignment horizontal="center"/>
    </xf>
    <xf numFmtId="49" fontId="61" fillId="2" borderId="35" xfId="0" applyNumberFormat="1" applyFont="1" applyFill="1" applyBorder="1" applyAlignment="1">
      <alignment horizontal="center" vertical="center"/>
    </xf>
    <xf numFmtId="0" fontId="62" fillId="2" borderId="1" xfId="0" applyNumberFormat="1" applyFont="1" applyFill="1" applyBorder="1" applyAlignment="1">
      <alignment horizontal="left"/>
    </xf>
    <xf numFmtId="0" fontId="63" fillId="2" borderId="1" xfId="0" applyNumberFormat="1" applyFont="1" applyFill="1" applyBorder="1" applyAlignment="1"/>
    <xf numFmtId="49" fontId="64" fillId="2" borderId="1" xfId="0" applyNumberFormat="1" applyFont="1" applyFill="1" applyBorder="1" applyAlignment="1"/>
    <xf numFmtId="0" fontId="71" fillId="2" borderId="37" xfId="0" applyNumberFormat="1" applyFont="1" applyFill="1" applyBorder="1" applyAlignment="1">
      <alignment vertical="center" wrapText="1"/>
    </xf>
    <xf numFmtId="49" fontId="72" fillId="2" borderId="37" xfId="0" applyNumberFormat="1" applyFont="1" applyFill="1" applyBorder="1" applyAlignment="1">
      <alignment horizontal="center" vertical="center" wrapText="1"/>
    </xf>
    <xf numFmtId="49" fontId="73" fillId="2" borderId="14" xfId="0" applyNumberFormat="1" applyFont="1" applyFill="1" applyBorder="1" applyAlignment="1">
      <alignment vertical="center"/>
    </xf>
    <xf numFmtId="0" fontId="75" fillId="2" borderId="33" xfId="0" applyNumberFormat="1" applyFont="1" applyFill="1" applyBorder="1" applyAlignment="1">
      <alignment vertical="center" wrapText="1"/>
    </xf>
    <xf numFmtId="49" fontId="76" fillId="2" borderId="33" xfId="0" applyNumberFormat="1" applyFont="1" applyFill="1" applyBorder="1" applyAlignment="1">
      <alignment horizontal="center" vertical="center" wrapText="1"/>
    </xf>
    <xf numFmtId="49" fontId="77" fillId="2" borderId="17" xfId="0" applyNumberFormat="1" applyFont="1" applyFill="1" applyBorder="1" applyAlignment="1">
      <alignment vertical="center"/>
    </xf>
    <xf numFmtId="49" fontId="78" fillId="2" borderId="19" xfId="0" applyNumberFormat="1" applyFont="1" applyFill="1" applyBorder="1" applyAlignment="1">
      <alignment horizontal="center" vertical="center"/>
    </xf>
    <xf numFmtId="49" fontId="79" fillId="2" borderId="32" xfId="0" applyNumberFormat="1" applyFont="1" applyFill="1" applyBorder="1" applyAlignment="1">
      <alignment horizontal="left" wrapText="1"/>
    </xf>
    <xf numFmtId="49" fontId="80" fillId="2" borderId="38" xfId="0" applyNumberFormat="1" applyFont="1" applyFill="1" applyBorder="1" applyAlignment="1">
      <alignment horizontal="center" wrapText="1"/>
    </xf>
    <xf numFmtId="49" fontId="81" fillId="2" borderId="33" xfId="0" applyNumberFormat="1" applyFont="1" applyFill="1" applyBorder="1" applyAlignment="1">
      <alignment horizontal="center"/>
    </xf>
    <xf numFmtId="4" fontId="82" fillId="2" borderId="16" xfId="0" applyNumberFormat="1" applyFont="1" applyFill="1" applyBorder="1" applyAlignment="1">
      <alignment horizontal="right"/>
    </xf>
    <xf numFmtId="4" fontId="83" fillId="2" borderId="33" xfId="0" applyNumberFormat="1" applyFont="1" applyFill="1" applyBorder="1" applyAlignment="1">
      <alignment horizontal="right"/>
    </xf>
    <xf numFmtId="4" fontId="84" fillId="2" borderId="17" xfId="0" applyNumberFormat="1" applyFont="1" applyFill="1" applyBorder="1" applyAlignment="1">
      <alignment horizontal="right"/>
    </xf>
    <xf numFmtId="0" fontId="85" fillId="2" borderId="27" xfId="0" applyNumberFormat="1" applyFont="1" applyFill="1" applyBorder="1" applyAlignment="1"/>
    <xf numFmtId="0" fontId="86" fillId="2" borderId="28" xfId="0" applyNumberFormat="1" applyFont="1" applyFill="1" applyBorder="1" applyAlignment="1"/>
    <xf numFmtId="0" fontId="87" fillId="2" borderId="29" xfId="0" applyNumberFormat="1" applyFont="1" applyFill="1" applyBorder="1" applyAlignment="1">
      <alignment horizontal="center"/>
    </xf>
    <xf numFmtId="0" fontId="88" fillId="2" borderId="30" xfId="0" applyNumberFormat="1" applyFont="1" applyFill="1" applyBorder="1" applyAlignment="1">
      <alignment horizontal="right"/>
    </xf>
    <xf numFmtId="0" fontId="89" fillId="2" borderId="30" xfId="0" applyNumberFormat="1" applyFont="1" applyFill="1" applyBorder="1" applyAlignment="1"/>
    <xf numFmtId="0" fontId="90" fillId="2" borderId="31" xfId="0" applyNumberFormat="1" applyFont="1" applyFill="1" applyBorder="1" applyAlignment="1"/>
    <xf numFmtId="49" fontId="91" fillId="2" borderId="22" xfId="0" applyNumberFormat="1" applyFont="1" applyFill="1" applyBorder="1" applyAlignment="1">
      <alignment horizontal="left" wrapText="1"/>
    </xf>
    <xf numFmtId="49" fontId="92" fillId="2" borderId="26" xfId="0" applyNumberFormat="1" applyFont="1" applyFill="1" applyBorder="1" applyAlignment="1">
      <alignment horizontal="center" wrapText="1"/>
    </xf>
    <xf numFmtId="49" fontId="93" fillId="2" borderId="24" xfId="0" applyNumberFormat="1" applyFont="1" applyFill="1" applyBorder="1" applyAlignment="1">
      <alignment horizontal="center"/>
    </xf>
    <xf numFmtId="4" fontId="94" fillId="2" borderId="25" xfId="0" applyNumberFormat="1" applyFont="1" applyFill="1" applyBorder="1" applyAlignment="1">
      <alignment horizontal="right"/>
    </xf>
    <xf numFmtId="4" fontId="95" fillId="2" borderId="24" xfId="0" applyNumberFormat="1" applyFont="1" applyFill="1" applyBorder="1" applyAlignment="1">
      <alignment horizontal="right"/>
    </xf>
    <xf numFmtId="4" fontId="96" fillId="2" borderId="39" xfId="0" applyNumberFormat="1" applyFont="1" applyFill="1" applyBorder="1" applyAlignment="1">
      <alignment horizontal="right"/>
    </xf>
    <xf numFmtId="165" fontId="2" fillId="2" borderId="22" xfId="0" applyNumberFormat="1" applyFont="1" applyFill="1" applyBorder="1" applyAlignment="1">
      <alignment horizontal="left" wrapText="1"/>
    </xf>
    <xf numFmtId="0" fontId="97" fillId="2" borderId="7" xfId="0" applyNumberFormat="1" applyFont="1" applyFill="1" applyBorder="1" applyAlignment="1"/>
    <xf numFmtId="0" fontId="98" fillId="2" borderId="40" xfId="0" applyNumberFormat="1" applyFont="1" applyFill="1" applyBorder="1" applyAlignment="1"/>
    <xf numFmtId="0" fontId="99" fillId="2" borderId="40" xfId="0" applyNumberFormat="1" applyFont="1" applyFill="1" applyBorder="1" applyAlignment="1">
      <alignment horizontal="center"/>
    </xf>
    <xf numFmtId="0" fontId="100" fillId="2" borderId="40" xfId="0" applyNumberFormat="1" applyFont="1" applyFill="1" applyBorder="1" applyAlignment="1">
      <alignment horizontal="right"/>
    </xf>
    <xf numFmtId="49" fontId="101" fillId="2" borderId="39" xfId="0" applyNumberFormat="1" applyFont="1" applyFill="1" applyBorder="1" applyAlignment="1">
      <alignment horizontal="left" wrapText="1"/>
    </xf>
    <xf numFmtId="49" fontId="102" fillId="2" borderId="41" xfId="0" applyNumberFormat="1" applyFont="1" applyFill="1" applyBorder="1" applyAlignment="1">
      <alignment horizontal="center" wrapText="1"/>
    </xf>
    <xf numFmtId="49" fontId="103" fillId="2" borderId="42" xfId="0" applyNumberFormat="1" applyFont="1" applyFill="1" applyBorder="1" applyAlignment="1">
      <alignment horizontal="center"/>
    </xf>
    <xf numFmtId="4" fontId="104" fillId="2" borderId="43" xfId="0" applyNumberFormat="1" applyFont="1" applyFill="1" applyBorder="1" applyAlignment="1">
      <alignment horizontal="right"/>
    </xf>
    <xf numFmtId="4" fontId="105" fillId="2" borderId="44" xfId="0" applyNumberFormat="1" applyFont="1" applyFill="1" applyBorder="1" applyAlignment="1">
      <alignment horizontal="right"/>
    </xf>
    <xf numFmtId="0" fontId="1" fillId="2" borderId="1" xfId="0" applyNumberFormat="1" applyFont="1" applyFill="1" applyBorder="1" applyAlignment="1">
      <alignment horizontal="center"/>
    </xf>
    <xf numFmtId="0" fontId="9" fillId="2" borderId="1" xfId="0" applyNumberFormat="1" applyFont="1" applyFill="1" applyBorder="1" applyAlignment="1">
      <alignment horizontal="center"/>
    </xf>
    <xf numFmtId="49" fontId="15" fillId="2" borderId="6" xfId="0" applyNumberFormat="1" applyFont="1" applyFill="1" applyBorder="1" applyAlignment="1">
      <alignment horizontal="left" wrapText="1"/>
    </xf>
    <xf numFmtId="49" fontId="16" fillId="2" borderId="6" xfId="0" applyNumberFormat="1" applyFont="1" applyFill="1" applyBorder="1" applyAlignment="1">
      <alignment wrapText="1"/>
    </xf>
    <xf numFmtId="49" fontId="17" fillId="2" borderId="7" xfId="0" applyNumberFormat="1" applyFont="1" applyFill="1" applyBorder="1" applyAlignment="1">
      <alignment horizontal="left" wrapText="1"/>
    </xf>
    <xf numFmtId="0" fontId="23" fillId="2" borderId="1" xfId="0" applyNumberFormat="1" applyFont="1" applyFill="1" applyBorder="1" applyAlignment="1">
      <alignment horizontal="center"/>
    </xf>
    <xf numFmtId="0" fontId="27" fillId="2" borderId="10" xfId="0" applyNumberFormat="1" applyFont="1" applyFill="1" applyBorder="1" applyAlignment="1">
      <alignment horizontal="center" vertical="center" wrapText="1"/>
    </xf>
    <xf numFmtId="0" fontId="31" fillId="2" borderId="13" xfId="0" applyNumberFormat="1" applyFont="1" applyFill="1" applyBorder="1" applyAlignment="1">
      <alignment horizontal="center" vertical="center" wrapText="1"/>
    </xf>
    <xf numFmtId="0" fontId="35" fillId="2" borderId="16" xfId="0" applyNumberFormat="1" applyFont="1" applyFill="1" applyBorder="1" applyAlignment="1">
      <alignment horizontal="center" vertical="center" wrapText="1"/>
    </xf>
    <xf numFmtId="49" fontId="28" fillId="2" borderId="10" xfId="0" applyNumberFormat="1" applyFont="1" applyFill="1" applyBorder="1" applyAlignment="1">
      <alignment horizontal="center" vertical="center" wrapText="1"/>
    </xf>
    <xf numFmtId="49" fontId="32" fillId="2" borderId="13" xfId="0" applyNumberFormat="1" applyFont="1" applyFill="1" applyBorder="1" applyAlignment="1">
      <alignment horizontal="center" vertical="center" wrapText="1"/>
    </xf>
    <xf numFmtId="49" fontId="36" fillId="2" borderId="16" xfId="0" applyNumberFormat="1" applyFont="1" applyFill="1" applyBorder="1" applyAlignment="1">
      <alignment horizontal="center" vertical="center" wrapText="1"/>
    </xf>
    <xf numFmtId="0" fontId="26" fillId="2" borderId="9" xfId="0" applyNumberFormat="1" applyFont="1" applyFill="1" applyBorder="1" applyAlignment="1">
      <alignment horizontal="center" vertical="center" wrapText="1"/>
    </xf>
    <xf numFmtId="0" fontId="30" fillId="2" borderId="12" xfId="0" applyNumberFormat="1" applyFont="1" applyFill="1" applyBorder="1" applyAlignment="1">
      <alignment horizontal="center" vertical="center" wrapText="1"/>
    </xf>
    <xf numFmtId="0" fontId="34" fillId="2" borderId="15" xfId="0" applyNumberFormat="1" applyFont="1" applyFill="1" applyBorder="1" applyAlignment="1">
      <alignment horizontal="center" vertical="center" wrapText="1"/>
    </xf>
    <xf numFmtId="49" fontId="29" fillId="2" borderId="11" xfId="0" applyNumberFormat="1" applyFont="1" applyFill="1" applyBorder="1" applyAlignment="1">
      <alignment horizontal="center" vertical="center" wrapText="1"/>
    </xf>
    <xf numFmtId="49" fontId="33" fillId="2" borderId="14" xfId="0" applyNumberFormat="1" applyFont="1" applyFill="1" applyBorder="1" applyAlignment="1">
      <alignment horizontal="center" vertical="center" wrapText="1"/>
    </xf>
    <xf numFmtId="49" fontId="37" fillId="2" borderId="17" xfId="0" applyNumberFormat="1" applyFont="1" applyFill="1" applyBorder="1" applyAlignment="1">
      <alignment horizontal="center" vertical="center" wrapText="1"/>
    </xf>
    <xf numFmtId="0" fontId="66" fillId="2" borderId="36" xfId="0" applyNumberFormat="1" applyFont="1" applyFill="1" applyBorder="1" applyAlignment="1">
      <alignment horizontal="center" vertical="center" wrapText="1"/>
    </xf>
    <xf numFmtId="0" fontId="69" fillId="2" borderId="37" xfId="0" applyNumberFormat="1" applyFont="1" applyFill="1" applyBorder="1" applyAlignment="1">
      <alignment horizontal="center" vertical="center" wrapText="1"/>
    </xf>
    <xf numFmtId="0" fontId="65" fillId="2" borderId="9" xfId="0" applyNumberFormat="1" applyFont="1" applyFill="1" applyBorder="1" applyAlignment="1">
      <alignment horizontal="center" vertical="center"/>
    </xf>
    <xf numFmtId="0" fontId="68" fillId="2" borderId="12" xfId="0" applyNumberFormat="1" applyFont="1" applyFill="1" applyBorder="1" applyAlignment="1">
      <alignment horizontal="center" vertical="center"/>
    </xf>
    <xf numFmtId="0" fontId="74" fillId="2" borderId="15" xfId="0" applyNumberFormat="1" applyFont="1" applyFill="1" applyBorder="1" applyAlignment="1">
      <alignment horizontal="center" vertical="center"/>
    </xf>
    <xf numFmtId="49" fontId="67" fillId="2" borderId="10" xfId="0" applyNumberFormat="1" applyFont="1" applyFill="1" applyBorder="1" applyAlignment="1">
      <alignment horizontal="center" vertical="center"/>
    </xf>
    <xf numFmtId="49" fontId="70" fillId="2" borderId="13" xfId="0" applyNumberFormat="1" applyFont="1" applyFill="1" applyBorder="1" applyAlignment="1">
      <alignment horizontal="center" vertical="center"/>
    </xf>
    <xf numFmtId="49" fontId="106" fillId="0" borderId="1" xfId="0" applyNumberFormat="1" applyFont="1" applyBorder="1" applyAlignment="1" applyProtection="1">
      <alignment horizontal="right"/>
    </xf>
    <xf numFmtId="0" fontId="107" fillId="0" borderId="1" xfId="0" applyFont="1" applyBorder="1" applyAlignment="1" applyProtection="1">
      <alignment horizontal="center"/>
    </xf>
    <xf numFmtId="0" fontId="108" fillId="0" borderId="1" xfId="0" applyFont="1" applyBorder="1" applyAlignment="1" applyProtection="1">
      <alignment horizontal="left"/>
    </xf>
    <xf numFmtId="49" fontId="108" fillId="0" borderId="1" xfId="0" applyNumberFormat="1" applyFont="1" applyBorder="1" applyAlignment="1" applyProtection="1">
      <alignment horizontal="center"/>
    </xf>
    <xf numFmtId="0" fontId="108" fillId="0" borderId="1" xfId="0" applyFont="1" applyBorder="1" applyAlignment="1" applyProtection="1"/>
    <xf numFmtId="49" fontId="108" fillId="0" borderId="1" xfId="0" applyNumberFormat="1" applyFont="1" applyBorder="1" applyAlignment="1" applyProtection="1"/>
    <xf numFmtId="0" fontId="106" fillId="0" borderId="9" xfId="0" applyFont="1" applyBorder="1" applyAlignment="1" applyProtection="1">
      <alignment horizontal="center" vertical="center" wrapText="1"/>
    </xf>
    <xf numFmtId="0" fontId="106" fillId="0" borderId="10" xfId="0" applyFont="1" applyBorder="1" applyAlignment="1" applyProtection="1">
      <alignment horizontal="center" vertical="center" wrapText="1"/>
    </xf>
    <xf numFmtId="0" fontId="106" fillId="0" borderId="36" xfId="0" applyFont="1" applyBorder="1" applyAlignment="1" applyProtection="1">
      <alignment horizontal="center" vertical="center" wrapText="1"/>
    </xf>
    <xf numFmtId="49" fontId="106" fillId="0" borderId="10" xfId="0" applyNumberFormat="1" applyFont="1" applyBorder="1" applyAlignment="1" applyProtection="1">
      <alignment horizontal="center" vertical="center" wrapText="1"/>
    </xf>
    <xf numFmtId="49" fontId="106" fillId="0" borderId="11" xfId="0" applyNumberFormat="1" applyFont="1" applyBorder="1" applyAlignment="1" applyProtection="1">
      <alignment horizontal="center" vertical="center" wrapText="1"/>
    </xf>
    <xf numFmtId="0" fontId="106" fillId="0" borderId="12" xfId="0" applyFont="1" applyBorder="1" applyAlignment="1" applyProtection="1">
      <alignment horizontal="center" vertical="center" wrapText="1"/>
    </xf>
    <xf numFmtId="0" fontId="106" fillId="0" borderId="13" xfId="0" applyFont="1" applyBorder="1" applyAlignment="1" applyProtection="1">
      <alignment horizontal="center" vertical="center" wrapText="1"/>
    </xf>
    <xf numFmtId="0" fontId="106" fillId="0" borderId="37" xfId="0" applyFont="1" applyBorder="1" applyAlignment="1" applyProtection="1">
      <alignment horizontal="center" vertical="center" wrapText="1"/>
    </xf>
    <xf numFmtId="49" fontId="106" fillId="0" borderId="13" xfId="0" applyNumberFormat="1" applyFont="1" applyBorder="1" applyAlignment="1" applyProtection="1">
      <alignment horizontal="center" vertical="center" wrapText="1"/>
    </xf>
    <xf numFmtId="49" fontId="106" fillId="0" borderId="14" xfId="0" applyNumberFormat="1" applyFont="1" applyBorder="1" applyAlignment="1" applyProtection="1">
      <alignment horizontal="center" vertical="center" wrapText="1"/>
    </xf>
    <xf numFmtId="0" fontId="106" fillId="0" borderId="15" xfId="0" applyFont="1" applyBorder="1" applyAlignment="1" applyProtection="1">
      <alignment horizontal="center" vertical="center" wrapText="1"/>
    </xf>
    <xf numFmtId="0" fontId="106" fillId="0" borderId="16" xfId="0" applyFont="1" applyBorder="1" applyAlignment="1" applyProtection="1">
      <alignment horizontal="center" vertical="center" wrapText="1"/>
    </xf>
    <xf numFmtId="0" fontId="106" fillId="0" borderId="33" xfId="0" applyFont="1" applyBorder="1" applyAlignment="1" applyProtection="1">
      <alignment horizontal="center" vertical="center" wrapText="1"/>
    </xf>
    <xf numFmtId="49" fontId="106" fillId="0" borderId="16" xfId="0" applyNumberFormat="1" applyFont="1" applyBorder="1" applyAlignment="1" applyProtection="1">
      <alignment horizontal="center" vertical="center" wrapText="1"/>
    </xf>
    <xf numFmtId="49" fontId="106" fillId="0" borderId="17" xfId="0" applyNumberFormat="1" applyFont="1" applyBorder="1" applyAlignment="1" applyProtection="1">
      <alignment horizontal="center" vertical="center" wrapText="1"/>
    </xf>
    <xf numFmtId="0" fontId="106" fillId="0" borderId="18" xfId="0" applyFont="1" applyBorder="1" applyAlignment="1" applyProtection="1">
      <alignment horizontal="center" vertical="center"/>
    </xf>
    <xf numFmtId="0" fontId="106" fillId="0" borderId="2" xfId="0" applyFont="1" applyBorder="1" applyAlignment="1" applyProtection="1">
      <alignment horizontal="center" vertical="center"/>
    </xf>
    <xf numFmtId="0" fontId="106" fillId="0" borderId="19" xfId="0" applyFont="1" applyBorder="1" applyAlignment="1" applyProtection="1">
      <alignment horizontal="center" vertical="center"/>
    </xf>
    <xf numFmtId="49" fontId="106" fillId="0" borderId="2" xfId="0" applyNumberFormat="1" applyFont="1" applyBorder="1" applyAlignment="1" applyProtection="1">
      <alignment horizontal="center" vertical="center"/>
    </xf>
    <xf numFmtId="49" fontId="106" fillId="0" borderId="19" xfId="0" applyNumberFormat="1" applyFont="1" applyBorder="1" applyAlignment="1" applyProtection="1">
      <alignment horizontal="center" vertical="center"/>
    </xf>
    <xf numFmtId="49" fontId="106" fillId="0" borderId="21" xfId="0" applyNumberFormat="1" applyFont="1" applyBorder="1" applyAlignment="1" applyProtection="1">
      <alignment horizontal="center" vertical="center"/>
    </xf>
    <xf numFmtId="49" fontId="109" fillId="0" borderId="45" xfId="0" applyNumberFormat="1" applyFont="1" applyBorder="1" applyAlignment="1" applyProtection="1">
      <alignment horizontal="left" wrapText="1"/>
    </xf>
    <xf numFmtId="49" fontId="109" fillId="0" borderId="23" xfId="0" applyNumberFormat="1" applyFont="1" applyBorder="1" applyAlignment="1" applyProtection="1">
      <alignment horizontal="center" wrapText="1"/>
    </xf>
    <xf numFmtId="49" fontId="109" fillId="0" borderId="25" xfId="0" applyNumberFormat="1" applyFont="1" applyBorder="1" applyAlignment="1" applyProtection="1">
      <alignment horizontal="center" wrapText="1"/>
    </xf>
    <xf numFmtId="4" fontId="109" fillId="0" borderId="25" xfId="0" applyNumberFormat="1" applyFont="1" applyBorder="1" applyAlignment="1" applyProtection="1">
      <alignment horizontal="right"/>
    </xf>
    <xf numFmtId="4" fontId="109" fillId="0" borderId="39" xfId="0" applyNumberFormat="1" applyFont="1" applyBorder="1" applyAlignment="1" applyProtection="1">
      <alignment horizontal="right"/>
    </xf>
    <xf numFmtId="0" fontId="106" fillId="0" borderId="46" xfId="0" applyFont="1" applyBorder="1" applyAlignment="1" applyProtection="1">
      <alignment horizontal="left"/>
    </xf>
    <xf numFmtId="0" fontId="106" fillId="0" borderId="28" xfId="0" applyFont="1" applyBorder="1" applyAlignment="1" applyProtection="1">
      <alignment horizontal="center"/>
    </xf>
    <xf numFmtId="0" fontId="106" fillId="0" borderId="30" xfId="0" applyFont="1" applyBorder="1" applyAlignment="1" applyProtection="1">
      <alignment horizontal="center"/>
    </xf>
    <xf numFmtId="49" fontId="106" fillId="0" borderId="30" xfId="0" applyNumberFormat="1" applyFont="1" applyBorder="1" applyAlignment="1" applyProtection="1">
      <alignment horizontal="center"/>
    </xf>
    <xf numFmtId="49" fontId="106" fillId="0" borderId="31" xfId="0" applyNumberFormat="1" applyFont="1" applyBorder="1" applyAlignment="1" applyProtection="1">
      <alignment horizontal="center"/>
    </xf>
    <xf numFmtId="49" fontId="109" fillId="0" borderId="32" xfId="0" applyNumberFormat="1" applyFont="1" applyBorder="1" applyAlignment="1" applyProtection="1">
      <alignment horizontal="left" wrapText="1"/>
    </xf>
    <xf numFmtId="49" fontId="109" fillId="0" borderId="15" xfId="0" applyNumberFormat="1" applyFont="1" applyBorder="1" applyAlignment="1" applyProtection="1">
      <alignment horizontal="center" wrapText="1"/>
    </xf>
    <xf numFmtId="49" fontId="109" fillId="0" borderId="16" xfId="0" applyNumberFormat="1" applyFont="1" applyBorder="1" applyAlignment="1" applyProtection="1">
      <alignment horizontal="center" wrapText="1"/>
    </xf>
    <xf numFmtId="4" fontId="109" fillId="0" borderId="16" xfId="0" applyNumberFormat="1" applyFont="1" applyBorder="1" applyAlignment="1" applyProtection="1">
      <alignment horizontal="right"/>
    </xf>
    <xf numFmtId="4" fontId="109" fillId="0" borderId="17" xfId="0" applyNumberFormat="1" applyFont="1" applyBorder="1" applyAlignment="1" applyProtection="1">
      <alignment horizontal="right"/>
    </xf>
    <xf numFmtId="4" fontId="110" fillId="0" borderId="25" xfId="0" applyNumberFormat="1" applyFont="1" applyBorder="1"/>
    <xf numFmtId="49" fontId="106" fillId="0" borderId="22" xfId="0" applyNumberFormat="1" applyFont="1" applyBorder="1" applyAlignment="1" applyProtection="1">
      <alignment horizontal="left" wrapText="1"/>
    </xf>
    <xf numFmtId="49" fontId="106" fillId="0" borderId="23" xfId="0" applyNumberFormat="1" applyFont="1" applyBorder="1" applyAlignment="1" applyProtection="1">
      <alignment horizontal="center" wrapText="1"/>
    </xf>
    <xf numFmtId="49" fontId="106" fillId="0" borderId="25" xfId="0" applyNumberFormat="1" applyFont="1" applyBorder="1" applyAlignment="1" applyProtection="1">
      <alignment horizontal="center" wrapText="1"/>
    </xf>
    <xf numFmtId="4" fontId="106" fillId="0" borderId="25" xfId="0" applyNumberFormat="1" applyFont="1" applyBorder="1" applyAlignment="1" applyProtection="1">
      <alignment horizontal="right"/>
    </xf>
    <xf numFmtId="4" fontId="106" fillId="0" borderId="39" xfId="0" applyNumberFormat="1" applyFont="1" applyBorder="1" applyAlignment="1" applyProtection="1">
      <alignment horizontal="right"/>
    </xf>
    <xf numFmtId="0" fontId="111" fillId="0" borderId="0" xfId="0" applyFont="1"/>
    <xf numFmtId="0" fontId="112" fillId="0" borderId="0" xfId="0" applyFont="1"/>
    <xf numFmtId="0" fontId="113" fillId="0" borderId="0" xfId="0" applyFont="1"/>
    <xf numFmtId="0" fontId="2" fillId="2" borderId="1" xfId="0" applyNumberFormat="1"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7"/>
  <sheetViews>
    <sheetView showGridLines="0" tabSelected="1" workbookViewId="0">
      <selection activeCell="E19" sqref="E19"/>
    </sheetView>
  </sheetViews>
  <sheetFormatPr defaultRowHeight="12.75" customHeight="1" x14ac:dyDescent="0.25"/>
  <cols>
    <col min="1" max="1" width="43.7109375" customWidth="1"/>
    <col min="2" max="2" width="6.140625" customWidth="1"/>
    <col min="3" max="3" width="40.7109375" customWidth="1"/>
    <col min="4" max="4" width="21" customWidth="1"/>
    <col min="5" max="6" width="18.7109375" customWidth="1"/>
  </cols>
  <sheetData>
    <row r="1" spans="1:6" ht="15" x14ac:dyDescent="0.25">
      <c r="A1" s="83"/>
      <c r="B1" s="83"/>
      <c r="C1" s="83"/>
      <c r="D1" s="83"/>
      <c r="E1" s="1"/>
      <c r="F1" s="2"/>
    </row>
    <row r="2" spans="1:6" ht="15" x14ac:dyDescent="0.25">
      <c r="A2" s="83" t="s">
        <v>1</v>
      </c>
      <c r="B2" s="83"/>
      <c r="C2" s="83"/>
      <c r="D2" s="83"/>
      <c r="E2" s="3"/>
      <c r="F2" s="4" t="s">
        <v>2</v>
      </c>
    </row>
    <row r="3" spans="1:6" ht="15" x14ac:dyDescent="0.25">
      <c r="A3" s="5"/>
      <c r="B3" s="5"/>
      <c r="C3" s="5"/>
      <c r="D3" s="5"/>
      <c r="E3" s="6" t="s">
        <v>3</v>
      </c>
      <c r="F3" s="7" t="s">
        <v>4</v>
      </c>
    </row>
    <row r="4" spans="1:6" ht="15" x14ac:dyDescent="0.25">
      <c r="A4" s="159" t="s">
        <v>2052</v>
      </c>
      <c r="B4" s="84"/>
      <c r="C4" s="84"/>
      <c r="D4" s="84"/>
      <c r="E4" s="8" t="s">
        <v>5</v>
      </c>
      <c r="F4" s="9" t="s">
        <v>6</v>
      </c>
    </row>
    <row r="5" spans="1:6" ht="15" x14ac:dyDescent="0.25">
      <c r="A5" s="10"/>
      <c r="B5" s="10"/>
      <c r="C5" s="10"/>
      <c r="D5" s="10"/>
      <c r="E5" s="8" t="s">
        <v>7</v>
      </c>
      <c r="F5" s="11" t="s">
        <v>17</v>
      </c>
    </row>
    <row r="6" spans="1:6" ht="15" x14ac:dyDescent="0.25">
      <c r="A6" s="12" t="s">
        <v>8</v>
      </c>
      <c r="B6" s="85" t="s">
        <v>13</v>
      </c>
      <c r="C6" s="86"/>
      <c r="D6" s="86"/>
      <c r="E6" s="8" t="s">
        <v>9</v>
      </c>
      <c r="F6" s="11" t="s">
        <v>18</v>
      </c>
    </row>
    <row r="7" spans="1:6" ht="15" x14ac:dyDescent="0.25">
      <c r="A7" s="12" t="s">
        <v>10</v>
      </c>
      <c r="B7" s="87" t="s">
        <v>14</v>
      </c>
      <c r="C7" s="87"/>
      <c r="D7" s="87"/>
      <c r="E7" s="8" t="s">
        <v>11</v>
      </c>
      <c r="F7" s="13" t="s">
        <v>19</v>
      </c>
    </row>
    <row r="8" spans="1:6" ht="15" x14ac:dyDescent="0.25">
      <c r="A8" s="12" t="s">
        <v>15</v>
      </c>
      <c r="B8" s="12"/>
      <c r="C8" s="12"/>
      <c r="D8" s="14"/>
      <c r="E8" s="8"/>
      <c r="F8" s="15"/>
    </row>
    <row r="9" spans="1:6" ht="15" x14ac:dyDescent="0.25">
      <c r="A9" s="12" t="s">
        <v>16</v>
      </c>
      <c r="B9" s="12"/>
      <c r="C9" s="16"/>
      <c r="D9" s="14"/>
      <c r="E9" s="8" t="s">
        <v>0</v>
      </c>
      <c r="F9" s="17" t="s">
        <v>12</v>
      </c>
    </row>
    <row r="10" spans="1:6" ht="20.25" customHeight="1" x14ac:dyDescent="0.25">
      <c r="A10" s="88" t="s">
        <v>20</v>
      </c>
      <c r="B10" s="88"/>
      <c r="C10" s="88"/>
      <c r="D10" s="88"/>
      <c r="E10" s="18"/>
      <c r="F10" s="19"/>
    </row>
    <row r="11" spans="1:6" ht="4.1500000000000004" customHeight="1" x14ac:dyDescent="0.25">
      <c r="A11" s="95" t="s">
        <v>21</v>
      </c>
      <c r="B11" s="89" t="s">
        <v>22</v>
      </c>
      <c r="C11" s="89" t="s">
        <v>23</v>
      </c>
      <c r="D11" s="92" t="s">
        <v>24</v>
      </c>
      <c r="E11" s="92" t="s">
        <v>25</v>
      </c>
      <c r="F11" s="98" t="s">
        <v>26</v>
      </c>
    </row>
    <row r="12" spans="1:6" ht="3.6" customHeight="1" x14ac:dyDescent="0.25">
      <c r="A12" s="96"/>
      <c r="B12" s="90"/>
      <c r="C12" s="90"/>
      <c r="D12" s="93"/>
      <c r="E12" s="93"/>
      <c r="F12" s="99"/>
    </row>
    <row r="13" spans="1:6" ht="3" customHeight="1" x14ac:dyDescent="0.25">
      <c r="A13" s="96"/>
      <c r="B13" s="90"/>
      <c r="C13" s="90"/>
      <c r="D13" s="93"/>
      <c r="E13" s="93"/>
      <c r="F13" s="99"/>
    </row>
    <row r="14" spans="1:6" ht="3" customHeight="1" x14ac:dyDescent="0.25">
      <c r="A14" s="96"/>
      <c r="B14" s="90"/>
      <c r="C14" s="90"/>
      <c r="D14" s="93"/>
      <c r="E14" s="93"/>
      <c r="F14" s="99"/>
    </row>
    <row r="15" spans="1:6" ht="3" customHeight="1" x14ac:dyDescent="0.25">
      <c r="A15" s="96"/>
      <c r="B15" s="90"/>
      <c r="C15" s="90"/>
      <c r="D15" s="93"/>
      <c r="E15" s="93"/>
      <c r="F15" s="99"/>
    </row>
    <row r="16" spans="1:6" ht="3" customHeight="1" x14ac:dyDescent="0.25">
      <c r="A16" s="96"/>
      <c r="B16" s="90"/>
      <c r="C16" s="90"/>
      <c r="D16" s="93"/>
      <c r="E16" s="93"/>
      <c r="F16" s="99"/>
    </row>
    <row r="17" spans="1:6" ht="23.45" customHeight="1" x14ac:dyDescent="0.25">
      <c r="A17" s="97"/>
      <c r="B17" s="91"/>
      <c r="C17" s="91"/>
      <c r="D17" s="94"/>
      <c r="E17" s="94"/>
      <c r="F17" s="100"/>
    </row>
    <row r="18" spans="1:6" ht="12.6" customHeight="1" x14ac:dyDescent="0.25">
      <c r="A18" s="20">
        <v>1</v>
      </c>
      <c r="B18" s="21">
        <v>2</v>
      </c>
      <c r="C18" s="22">
        <v>3</v>
      </c>
      <c r="D18" s="23" t="s">
        <v>27</v>
      </c>
      <c r="E18" s="24" t="s">
        <v>28</v>
      </c>
      <c r="F18" s="25" t="s">
        <v>29</v>
      </c>
    </row>
    <row r="19" spans="1:6" ht="15" x14ac:dyDescent="0.25">
      <c r="A19" s="26" t="s">
        <v>30</v>
      </c>
      <c r="B19" s="27" t="s">
        <v>31</v>
      </c>
      <c r="C19" s="28" t="s">
        <v>32</v>
      </c>
      <c r="D19" s="29">
        <v>3831566300</v>
      </c>
      <c r="E19" s="30">
        <v>2152924831.1100001</v>
      </c>
      <c r="F19" s="29">
        <f>IF(OR(D19="-",IF(E19="-",0,E19)&gt;=IF(D19="-",0,D19)),"-",IF(D19="-",0,D19)-IF(E19="-",0,E19))</f>
        <v>1678641468.8899999</v>
      </c>
    </row>
    <row r="20" spans="1:6" ht="15" x14ac:dyDescent="0.25">
      <c r="A20" s="31" t="s">
        <v>33</v>
      </c>
      <c r="B20" s="32"/>
      <c r="C20" s="33"/>
      <c r="D20" s="34"/>
      <c r="E20" s="34"/>
      <c r="F20" s="35"/>
    </row>
    <row r="21" spans="1:6" ht="15" x14ac:dyDescent="0.25">
      <c r="A21" s="36" t="s">
        <v>34</v>
      </c>
      <c r="B21" s="37" t="s">
        <v>31</v>
      </c>
      <c r="C21" s="38" t="s">
        <v>35</v>
      </c>
      <c r="D21" s="39">
        <v>1007737300</v>
      </c>
      <c r="E21" s="39">
        <v>412166558.32999998</v>
      </c>
      <c r="F21" s="40">
        <f t="shared" ref="F21:F84" si="0">IF(OR(D21="-",IF(E21="-",0,E21)&gt;=IF(D21="-",0,D21)),"-",IF(D21="-",0,D21)-IF(E21="-",0,E21))</f>
        <v>595570741.67000008</v>
      </c>
    </row>
    <row r="22" spans="1:6" ht="15" x14ac:dyDescent="0.25">
      <c r="A22" s="36" t="s">
        <v>36</v>
      </c>
      <c r="B22" s="37" t="s">
        <v>31</v>
      </c>
      <c r="C22" s="38" t="s">
        <v>37</v>
      </c>
      <c r="D22" s="39">
        <v>635670100</v>
      </c>
      <c r="E22" s="39">
        <v>256749563.65000001</v>
      </c>
      <c r="F22" s="40">
        <f t="shared" si="0"/>
        <v>378920536.35000002</v>
      </c>
    </row>
    <row r="23" spans="1:6" ht="15" x14ac:dyDescent="0.25">
      <c r="A23" s="36" t="s">
        <v>38</v>
      </c>
      <c r="B23" s="37" t="s">
        <v>31</v>
      </c>
      <c r="C23" s="38" t="s">
        <v>39</v>
      </c>
      <c r="D23" s="39">
        <v>635670100</v>
      </c>
      <c r="E23" s="39">
        <v>256749563.65000001</v>
      </c>
      <c r="F23" s="40">
        <f t="shared" si="0"/>
        <v>378920536.35000002</v>
      </c>
    </row>
    <row r="24" spans="1:6" ht="178.7" customHeight="1" x14ac:dyDescent="0.25">
      <c r="A24" s="41" t="s">
        <v>40</v>
      </c>
      <c r="B24" s="37" t="s">
        <v>31</v>
      </c>
      <c r="C24" s="38" t="s">
        <v>41</v>
      </c>
      <c r="D24" s="39">
        <v>616620100</v>
      </c>
      <c r="E24" s="39">
        <v>226609701.22</v>
      </c>
      <c r="F24" s="40">
        <f t="shared" si="0"/>
        <v>390010398.77999997</v>
      </c>
    </row>
    <row r="25" spans="1:6" ht="188.1" customHeight="1" x14ac:dyDescent="0.25">
      <c r="A25" s="41" t="s">
        <v>42</v>
      </c>
      <c r="B25" s="37" t="s">
        <v>31</v>
      </c>
      <c r="C25" s="38" t="s">
        <v>43</v>
      </c>
      <c r="D25" s="39" t="s">
        <v>44</v>
      </c>
      <c r="E25" s="39">
        <v>226605410.61000001</v>
      </c>
      <c r="F25" s="40" t="str">
        <f t="shared" si="0"/>
        <v>-</v>
      </c>
    </row>
    <row r="26" spans="1:6" ht="178.7" customHeight="1" x14ac:dyDescent="0.25">
      <c r="A26" s="41" t="s">
        <v>45</v>
      </c>
      <c r="B26" s="37" t="s">
        <v>31</v>
      </c>
      <c r="C26" s="38" t="s">
        <v>46</v>
      </c>
      <c r="D26" s="39" t="s">
        <v>44</v>
      </c>
      <c r="E26" s="39">
        <v>4290.6099999999997</v>
      </c>
      <c r="F26" s="40" t="str">
        <f t="shared" si="0"/>
        <v>-</v>
      </c>
    </row>
    <row r="27" spans="1:6" ht="122.25" customHeight="1" x14ac:dyDescent="0.25">
      <c r="A27" s="41" t="s">
        <v>47</v>
      </c>
      <c r="B27" s="37" t="s">
        <v>31</v>
      </c>
      <c r="C27" s="38" t="s">
        <v>48</v>
      </c>
      <c r="D27" s="39" t="s">
        <v>44</v>
      </c>
      <c r="E27" s="39">
        <v>-1738708.76</v>
      </c>
      <c r="F27" s="40" t="str">
        <f t="shared" si="0"/>
        <v>-</v>
      </c>
    </row>
    <row r="28" spans="1:6" ht="141" customHeight="1" x14ac:dyDescent="0.25">
      <c r="A28" s="41" t="s">
        <v>49</v>
      </c>
      <c r="B28" s="37" t="s">
        <v>31</v>
      </c>
      <c r="C28" s="38" t="s">
        <v>50</v>
      </c>
      <c r="D28" s="39" t="s">
        <v>44</v>
      </c>
      <c r="E28" s="39">
        <v>-1739176.72</v>
      </c>
      <c r="F28" s="40" t="str">
        <f t="shared" si="0"/>
        <v>-</v>
      </c>
    </row>
    <row r="29" spans="1:6" ht="141" customHeight="1" x14ac:dyDescent="0.25">
      <c r="A29" s="41" t="s">
        <v>51</v>
      </c>
      <c r="B29" s="37" t="s">
        <v>31</v>
      </c>
      <c r="C29" s="38" t="s">
        <v>52</v>
      </c>
      <c r="D29" s="39" t="s">
        <v>44</v>
      </c>
      <c r="E29" s="39">
        <v>467.96</v>
      </c>
      <c r="F29" s="40" t="str">
        <f t="shared" si="0"/>
        <v>-</v>
      </c>
    </row>
    <row r="30" spans="1:6" ht="141" customHeight="1" x14ac:dyDescent="0.25">
      <c r="A30" s="41" t="s">
        <v>53</v>
      </c>
      <c r="B30" s="37" t="s">
        <v>31</v>
      </c>
      <c r="C30" s="38" t="s">
        <v>54</v>
      </c>
      <c r="D30" s="39" t="s">
        <v>44</v>
      </c>
      <c r="E30" s="39">
        <v>489258.98</v>
      </c>
      <c r="F30" s="40" t="str">
        <f t="shared" si="0"/>
        <v>-</v>
      </c>
    </row>
    <row r="31" spans="1:6" ht="141" customHeight="1" x14ac:dyDescent="0.25">
      <c r="A31" s="41" t="s">
        <v>53</v>
      </c>
      <c r="B31" s="37" t="s">
        <v>31</v>
      </c>
      <c r="C31" s="38" t="s">
        <v>55</v>
      </c>
      <c r="D31" s="39" t="s">
        <v>44</v>
      </c>
      <c r="E31" s="39">
        <v>489258.98</v>
      </c>
      <c r="F31" s="40" t="str">
        <f t="shared" si="0"/>
        <v>-</v>
      </c>
    </row>
    <row r="32" spans="1:6" ht="141" customHeight="1" x14ac:dyDescent="0.25">
      <c r="A32" s="41" t="s">
        <v>56</v>
      </c>
      <c r="B32" s="37" t="s">
        <v>31</v>
      </c>
      <c r="C32" s="38" t="s">
        <v>57</v>
      </c>
      <c r="D32" s="39" t="s">
        <v>44</v>
      </c>
      <c r="E32" s="39">
        <v>3333989.35</v>
      </c>
      <c r="F32" s="40" t="str">
        <f t="shared" si="0"/>
        <v>-</v>
      </c>
    </row>
    <row r="33" spans="1:6" ht="141" customHeight="1" x14ac:dyDescent="0.25">
      <c r="A33" s="41" t="s">
        <v>56</v>
      </c>
      <c r="B33" s="37" t="s">
        <v>31</v>
      </c>
      <c r="C33" s="38" t="s">
        <v>58</v>
      </c>
      <c r="D33" s="39" t="s">
        <v>44</v>
      </c>
      <c r="E33" s="39">
        <v>3333989.35</v>
      </c>
      <c r="F33" s="40" t="str">
        <f t="shared" si="0"/>
        <v>-</v>
      </c>
    </row>
    <row r="34" spans="1:6" ht="141" customHeight="1" x14ac:dyDescent="0.25">
      <c r="A34" s="41" t="s">
        <v>59</v>
      </c>
      <c r="B34" s="37" t="s">
        <v>31</v>
      </c>
      <c r="C34" s="38" t="s">
        <v>60</v>
      </c>
      <c r="D34" s="39" t="s">
        <v>44</v>
      </c>
      <c r="E34" s="39">
        <v>1895321.06</v>
      </c>
      <c r="F34" s="40" t="str">
        <f t="shared" si="0"/>
        <v>-</v>
      </c>
    </row>
    <row r="35" spans="1:6" ht="141" customHeight="1" x14ac:dyDescent="0.25">
      <c r="A35" s="41" t="s">
        <v>59</v>
      </c>
      <c r="B35" s="37" t="s">
        <v>31</v>
      </c>
      <c r="C35" s="38" t="s">
        <v>61</v>
      </c>
      <c r="D35" s="39" t="s">
        <v>44</v>
      </c>
      <c r="E35" s="39">
        <v>1895321.06</v>
      </c>
      <c r="F35" s="40" t="str">
        <f t="shared" si="0"/>
        <v>-</v>
      </c>
    </row>
    <row r="36" spans="1:6" ht="103.35" customHeight="1" x14ac:dyDescent="0.25">
      <c r="A36" s="41" t="s">
        <v>62</v>
      </c>
      <c r="B36" s="37" t="s">
        <v>31</v>
      </c>
      <c r="C36" s="38" t="s">
        <v>63</v>
      </c>
      <c r="D36" s="39" t="s">
        <v>44</v>
      </c>
      <c r="E36" s="39">
        <v>-238612.58</v>
      </c>
      <c r="F36" s="40" t="str">
        <f t="shared" si="0"/>
        <v>-</v>
      </c>
    </row>
    <row r="37" spans="1:6" ht="131.65" customHeight="1" x14ac:dyDescent="0.25">
      <c r="A37" s="41" t="s">
        <v>64</v>
      </c>
      <c r="B37" s="37" t="s">
        <v>31</v>
      </c>
      <c r="C37" s="38" t="s">
        <v>65</v>
      </c>
      <c r="D37" s="39" t="s">
        <v>44</v>
      </c>
      <c r="E37" s="39">
        <v>-238612.58</v>
      </c>
      <c r="F37" s="40" t="str">
        <f t="shared" si="0"/>
        <v>-</v>
      </c>
    </row>
    <row r="38" spans="1:6" ht="103.35" customHeight="1" x14ac:dyDescent="0.25">
      <c r="A38" s="41" t="s">
        <v>66</v>
      </c>
      <c r="B38" s="37" t="s">
        <v>31</v>
      </c>
      <c r="C38" s="38" t="s">
        <v>67</v>
      </c>
      <c r="D38" s="39">
        <v>6350000</v>
      </c>
      <c r="E38" s="39">
        <v>1276163.82</v>
      </c>
      <c r="F38" s="40">
        <f t="shared" si="0"/>
        <v>5073836.18</v>
      </c>
    </row>
    <row r="39" spans="1:6" ht="131.65" customHeight="1" x14ac:dyDescent="0.25">
      <c r="A39" s="41" t="s">
        <v>68</v>
      </c>
      <c r="B39" s="37" t="s">
        <v>31</v>
      </c>
      <c r="C39" s="38" t="s">
        <v>69</v>
      </c>
      <c r="D39" s="39" t="s">
        <v>44</v>
      </c>
      <c r="E39" s="39">
        <v>1217003.57</v>
      </c>
      <c r="F39" s="40" t="str">
        <f t="shared" si="0"/>
        <v>-</v>
      </c>
    </row>
    <row r="40" spans="1:6" ht="122.25" customHeight="1" x14ac:dyDescent="0.25">
      <c r="A40" s="41" t="s">
        <v>70</v>
      </c>
      <c r="B40" s="37" t="s">
        <v>31</v>
      </c>
      <c r="C40" s="38" t="s">
        <v>71</v>
      </c>
      <c r="D40" s="39" t="s">
        <v>44</v>
      </c>
      <c r="E40" s="39">
        <v>59160.25</v>
      </c>
      <c r="F40" s="40" t="str">
        <f t="shared" si="0"/>
        <v>-</v>
      </c>
    </row>
    <row r="41" spans="1:6" ht="338.45" customHeight="1" x14ac:dyDescent="0.25">
      <c r="A41" s="41" t="s">
        <v>72</v>
      </c>
      <c r="B41" s="37" t="s">
        <v>31</v>
      </c>
      <c r="C41" s="38" t="s">
        <v>73</v>
      </c>
      <c r="D41" s="39">
        <v>12700000</v>
      </c>
      <c r="E41" s="39">
        <v>1820701.57</v>
      </c>
      <c r="F41" s="40">
        <f t="shared" si="0"/>
        <v>10879298.43</v>
      </c>
    </row>
    <row r="42" spans="1:6" ht="357.4" customHeight="1" x14ac:dyDescent="0.25">
      <c r="A42" s="41" t="s">
        <v>74</v>
      </c>
      <c r="B42" s="37" t="s">
        <v>31</v>
      </c>
      <c r="C42" s="38" t="s">
        <v>75</v>
      </c>
      <c r="D42" s="39" t="s">
        <v>44</v>
      </c>
      <c r="E42" s="39">
        <v>1820701.57</v>
      </c>
      <c r="F42" s="40" t="str">
        <f t="shared" si="0"/>
        <v>-</v>
      </c>
    </row>
    <row r="43" spans="1:6" ht="84.6" customHeight="1" x14ac:dyDescent="0.25">
      <c r="A43" s="41" t="s">
        <v>76</v>
      </c>
      <c r="B43" s="37" t="s">
        <v>31</v>
      </c>
      <c r="C43" s="38" t="s">
        <v>77</v>
      </c>
      <c r="D43" s="39" t="s">
        <v>44</v>
      </c>
      <c r="E43" s="39">
        <v>4309253.63</v>
      </c>
      <c r="F43" s="40" t="str">
        <f t="shared" si="0"/>
        <v>-</v>
      </c>
    </row>
    <row r="44" spans="1:6" ht="103.35" customHeight="1" x14ac:dyDescent="0.25">
      <c r="A44" s="41" t="s">
        <v>78</v>
      </c>
      <c r="B44" s="37" t="s">
        <v>31</v>
      </c>
      <c r="C44" s="38" t="s">
        <v>79</v>
      </c>
      <c r="D44" s="39" t="s">
        <v>44</v>
      </c>
      <c r="E44" s="39">
        <v>4309253.63</v>
      </c>
      <c r="F44" s="40" t="str">
        <f t="shared" si="0"/>
        <v>-</v>
      </c>
    </row>
    <row r="45" spans="1:6" ht="75.2" customHeight="1" x14ac:dyDescent="0.25">
      <c r="A45" s="41" t="s">
        <v>80</v>
      </c>
      <c r="B45" s="37" t="s">
        <v>31</v>
      </c>
      <c r="C45" s="38" t="s">
        <v>81</v>
      </c>
      <c r="D45" s="39" t="s">
        <v>44</v>
      </c>
      <c r="E45" s="39">
        <v>7306669.1600000001</v>
      </c>
      <c r="F45" s="40" t="str">
        <f t="shared" si="0"/>
        <v>-</v>
      </c>
    </row>
    <row r="46" spans="1:6" ht="103.35" customHeight="1" x14ac:dyDescent="0.25">
      <c r="A46" s="41" t="s">
        <v>82</v>
      </c>
      <c r="B46" s="37" t="s">
        <v>31</v>
      </c>
      <c r="C46" s="38" t="s">
        <v>83</v>
      </c>
      <c r="D46" s="39" t="s">
        <v>44</v>
      </c>
      <c r="E46" s="39">
        <v>7306669.1600000001</v>
      </c>
      <c r="F46" s="40" t="str">
        <f t="shared" si="0"/>
        <v>-</v>
      </c>
    </row>
    <row r="47" spans="1:6" ht="216.2" customHeight="1" x14ac:dyDescent="0.25">
      <c r="A47" s="41" t="s">
        <v>84</v>
      </c>
      <c r="B47" s="37" t="s">
        <v>31</v>
      </c>
      <c r="C47" s="38" t="s">
        <v>85</v>
      </c>
      <c r="D47" s="39" t="s">
        <v>44</v>
      </c>
      <c r="E47" s="39">
        <v>2364008.37</v>
      </c>
      <c r="F47" s="40" t="str">
        <f t="shared" si="0"/>
        <v>-</v>
      </c>
    </row>
    <row r="48" spans="1:6" ht="244.5" customHeight="1" x14ac:dyDescent="0.25">
      <c r="A48" s="41" t="s">
        <v>86</v>
      </c>
      <c r="B48" s="37" t="s">
        <v>31</v>
      </c>
      <c r="C48" s="38" t="s">
        <v>87</v>
      </c>
      <c r="D48" s="39" t="s">
        <v>44</v>
      </c>
      <c r="E48" s="39">
        <v>2364008.37</v>
      </c>
      <c r="F48" s="40" t="str">
        <f t="shared" si="0"/>
        <v>-</v>
      </c>
    </row>
    <row r="49" spans="1:6" ht="216.2" customHeight="1" x14ac:dyDescent="0.25">
      <c r="A49" s="41" t="s">
        <v>88</v>
      </c>
      <c r="B49" s="37" t="s">
        <v>31</v>
      </c>
      <c r="C49" s="38" t="s">
        <v>89</v>
      </c>
      <c r="D49" s="39" t="s">
        <v>44</v>
      </c>
      <c r="E49" s="39">
        <v>3923273.75</v>
      </c>
      <c r="F49" s="40" t="str">
        <f t="shared" si="0"/>
        <v>-</v>
      </c>
    </row>
    <row r="50" spans="1:6" ht="244.5" customHeight="1" x14ac:dyDescent="0.25">
      <c r="A50" s="41" t="s">
        <v>90</v>
      </c>
      <c r="B50" s="37" t="s">
        <v>31</v>
      </c>
      <c r="C50" s="38" t="s">
        <v>91</v>
      </c>
      <c r="D50" s="39" t="s">
        <v>44</v>
      </c>
      <c r="E50" s="39">
        <v>3923273.75</v>
      </c>
      <c r="F50" s="40" t="str">
        <f t="shared" si="0"/>
        <v>-</v>
      </c>
    </row>
    <row r="51" spans="1:6" ht="206.85" customHeight="1" x14ac:dyDescent="0.25">
      <c r="A51" s="41" t="s">
        <v>92</v>
      </c>
      <c r="B51" s="37" t="s">
        <v>31</v>
      </c>
      <c r="C51" s="38" t="s">
        <v>93</v>
      </c>
      <c r="D51" s="39" t="s">
        <v>44</v>
      </c>
      <c r="E51" s="39">
        <v>5342786.75</v>
      </c>
      <c r="F51" s="40" t="str">
        <f t="shared" si="0"/>
        <v>-</v>
      </c>
    </row>
    <row r="52" spans="1:6" ht="235.15" customHeight="1" x14ac:dyDescent="0.25">
      <c r="A52" s="41" t="s">
        <v>94</v>
      </c>
      <c r="B52" s="37" t="s">
        <v>31</v>
      </c>
      <c r="C52" s="38" t="s">
        <v>95</v>
      </c>
      <c r="D52" s="39" t="s">
        <v>44</v>
      </c>
      <c r="E52" s="39">
        <v>5342786.75</v>
      </c>
      <c r="F52" s="40" t="str">
        <f t="shared" si="0"/>
        <v>-</v>
      </c>
    </row>
    <row r="53" spans="1:6" ht="131.65" customHeight="1" x14ac:dyDescent="0.25">
      <c r="A53" s="41" t="s">
        <v>96</v>
      </c>
      <c r="B53" s="37" t="s">
        <v>31</v>
      </c>
      <c r="C53" s="38" t="s">
        <v>97</v>
      </c>
      <c r="D53" s="39" t="s">
        <v>44</v>
      </c>
      <c r="E53" s="39">
        <v>3180.1</v>
      </c>
      <c r="F53" s="40" t="str">
        <f t="shared" si="0"/>
        <v>-</v>
      </c>
    </row>
    <row r="54" spans="1:6" ht="150.4" customHeight="1" x14ac:dyDescent="0.25">
      <c r="A54" s="41" t="s">
        <v>98</v>
      </c>
      <c r="B54" s="37" t="s">
        <v>31</v>
      </c>
      <c r="C54" s="38" t="s">
        <v>99</v>
      </c>
      <c r="D54" s="39" t="s">
        <v>44</v>
      </c>
      <c r="E54" s="39">
        <v>3180.1</v>
      </c>
      <c r="F54" s="40" t="str">
        <f t="shared" si="0"/>
        <v>-</v>
      </c>
    </row>
    <row r="55" spans="1:6" ht="46.9" customHeight="1" x14ac:dyDescent="0.25">
      <c r="A55" s="36" t="s">
        <v>100</v>
      </c>
      <c r="B55" s="37" t="s">
        <v>31</v>
      </c>
      <c r="C55" s="38" t="s">
        <v>101</v>
      </c>
      <c r="D55" s="39" t="s">
        <v>44</v>
      </c>
      <c r="E55" s="39">
        <v>45208.1</v>
      </c>
      <c r="F55" s="40" t="str">
        <f t="shared" si="0"/>
        <v>-</v>
      </c>
    </row>
    <row r="56" spans="1:6" ht="75.2" customHeight="1" x14ac:dyDescent="0.25">
      <c r="A56" s="41" t="s">
        <v>102</v>
      </c>
      <c r="B56" s="37" t="s">
        <v>31</v>
      </c>
      <c r="C56" s="38" t="s">
        <v>103</v>
      </c>
      <c r="D56" s="39" t="s">
        <v>44</v>
      </c>
      <c r="E56" s="39">
        <v>45208.1</v>
      </c>
      <c r="F56" s="40" t="str">
        <f t="shared" si="0"/>
        <v>-</v>
      </c>
    </row>
    <row r="57" spans="1:6" ht="37.700000000000003" customHeight="1" x14ac:dyDescent="0.25">
      <c r="A57" s="36" t="s">
        <v>104</v>
      </c>
      <c r="B57" s="37" t="s">
        <v>31</v>
      </c>
      <c r="C57" s="38" t="s">
        <v>105</v>
      </c>
      <c r="D57" s="39" t="s">
        <v>44</v>
      </c>
      <c r="E57" s="39">
        <v>7369.13</v>
      </c>
      <c r="F57" s="40" t="str">
        <f t="shared" si="0"/>
        <v>-</v>
      </c>
    </row>
    <row r="58" spans="1:6" ht="65.849999999999994" customHeight="1" x14ac:dyDescent="0.25">
      <c r="A58" s="41" t="s">
        <v>106</v>
      </c>
      <c r="B58" s="37" t="s">
        <v>31</v>
      </c>
      <c r="C58" s="38" t="s">
        <v>107</v>
      </c>
      <c r="D58" s="39" t="s">
        <v>44</v>
      </c>
      <c r="E58" s="39">
        <v>7369.13</v>
      </c>
      <c r="F58" s="40" t="str">
        <f t="shared" si="0"/>
        <v>-</v>
      </c>
    </row>
    <row r="59" spans="1:6" ht="28.15" customHeight="1" x14ac:dyDescent="0.25">
      <c r="A59" s="36" t="s">
        <v>108</v>
      </c>
      <c r="B59" s="37" t="s">
        <v>31</v>
      </c>
      <c r="C59" s="38" t="s">
        <v>109</v>
      </c>
      <c r="D59" s="39">
        <v>27437900</v>
      </c>
      <c r="E59" s="39">
        <v>12184337.189999999</v>
      </c>
      <c r="F59" s="40">
        <f t="shared" si="0"/>
        <v>15253562.810000001</v>
      </c>
    </row>
    <row r="60" spans="1:6" ht="18.75" customHeight="1" x14ac:dyDescent="0.25">
      <c r="A60" s="36" t="s">
        <v>110</v>
      </c>
      <c r="B60" s="37" t="s">
        <v>31</v>
      </c>
      <c r="C60" s="38" t="s">
        <v>111</v>
      </c>
      <c r="D60" s="39">
        <v>27437900</v>
      </c>
      <c r="E60" s="39">
        <v>12184337.189999999</v>
      </c>
      <c r="F60" s="40">
        <f t="shared" si="0"/>
        <v>15253562.810000001</v>
      </c>
    </row>
    <row r="61" spans="1:6" ht="56.45" customHeight="1" x14ac:dyDescent="0.25">
      <c r="A61" s="36" t="s">
        <v>112</v>
      </c>
      <c r="B61" s="37" t="s">
        <v>31</v>
      </c>
      <c r="C61" s="38" t="s">
        <v>113</v>
      </c>
      <c r="D61" s="39">
        <v>14357400</v>
      </c>
      <c r="E61" s="39">
        <v>6149887.1200000001</v>
      </c>
      <c r="F61" s="40">
        <f t="shared" si="0"/>
        <v>8207512.8799999999</v>
      </c>
    </row>
    <row r="62" spans="1:6" ht="84.6" customHeight="1" x14ac:dyDescent="0.25">
      <c r="A62" s="41" t="s">
        <v>114</v>
      </c>
      <c r="B62" s="37" t="s">
        <v>31</v>
      </c>
      <c r="C62" s="38" t="s">
        <v>115</v>
      </c>
      <c r="D62" s="39" t="s">
        <v>44</v>
      </c>
      <c r="E62" s="39">
        <v>6149887.1200000001</v>
      </c>
      <c r="F62" s="40" t="str">
        <f t="shared" si="0"/>
        <v>-</v>
      </c>
    </row>
    <row r="63" spans="1:6" ht="65.849999999999994" customHeight="1" x14ac:dyDescent="0.25">
      <c r="A63" s="41" t="s">
        <v>116</v>
      </c>
      <c r="B63" s="37" t="s">
        <v>31</v>
      </c>
      <c r="C63" s="38" t="s">
        <v>117</v>
      </c>
      <c r="D63" s="39">
        <v>70100</v>
      </c>
      <c r="E63" s="39">
        <v>38428.25</v>
      </c>
      <c r="F63" s="40">
        <f t="shared" si="0"/>
        <v>31671.75</v>
      </c>
    </row>
    <row r="64" spans="1:6" ht="93.95" customHeight="1" x14ac:dyDescent="0.25">
      <c r="A64" s="41" t="s">
        <v>118</v>
      </c>
      <c r="B64" s="37" t="s">
        <v>31</v>
      </c>
      <c r="C64" s="38" t="s">
        <v>119</v>
      </c>
      <c r="D64" s="39" t="s">
        <v>44</v>
      </c>
      <c r="E64" s="39">
        <v>38428.25</v>
      </c>
      <c r="F64" s="40" t="str">
        <f t="shared" si="0"/>
        <v>-</v>
      </c>
    </row>
    <row r="65" spans="1:6" ht="56.45" customHeight="1" x14ac:dyDescent="0.25">
      <c r="A65" s="36" t="s">
        <v>120</v>
      </c>
      <c r="B65" s="37" t="s">
        <v>31</v>
      </c>
      <c r="C65" s="38" t="s">
        <v>121</v>
      </c>
      <c r="D65" s="39">
        <v>13887600</v>
      </c>
      <c r="E65" s="39">
        <v>6682546.1100000003</v>
      </c>
      <c r="F65" s="40">
        <f t="shared" si="0"/>
        <v>7205053.8899999997</v>
      </c>
    </row>
    <row r="66" spans="1:6" ht="84.6" customHeight="1" x14ac:dyDescent="0.25">
      <c r="A66" s="41" t="s">
        <v>122</v>
      </c>
      <c r="B66" s="37" t="s">
        <v>31</v>
      </c>
      <c r="C66" s="38" t="s">
        <v>123</v>
      </c>
      <c r="D66" s="39" t="s">
        <v>44</v>
      </c>
      <c r="E66" s="39">
        <v>6682546.1100000003</v>
      </c>
      <c r="F66" s="40" t="str">
        <f t="shared" si="0"/>
        <v>-</v>
      </c>
    </row>
    <row r="67" spans="1:6" ht="56.45" customHeight="1" x14ac:dyDescent="0.25">
      <c r="A67" s="36" t="s">
        <v>124</v>
      </c>
      <c r="B67" s="37" t="s">
        <v>31</v>
      </c>
      <c r="C67" s="38" t="s">
        <v>125</v>
      </c>
      <c r="D67" s="39">
        <v>-877200</v>
      </c>
      <c r="E67" s="39">
        <v>-686524.29</v>
      </c>
      <c r="F67" s="40" t="str">
        <f t="shared" si="0"/>
        <v>-</v>
      </c>
    </row>
    <row r="68" spans="1:6" ht="84.6" customHeight="1" x14ac:dyDescent="0.25">
      <c r="A68" s="41" t="s">
        <v>126</v>
      </c>
      <c r="B68" s="37" t="s">
        <v>31</v>
      </c>
      <c r="C68" s="38" t="s">
        <v>127</v>
      </c>
      <c r="D68" s="39" t="s">
        <v>44</v>
      </c>
      <c r="E68" s="39">
        <v>-686524.29</v>
      </c>
      <c r="F68" s="40" t="str">
        <f t="shared" si="0"/>
        <v>-</v>
      </c>
    </row>
    <row r="69" spans="1:6" ht="15" x14ac:dyDescent="0.25">
      <c r="A69" s="36" t="s">
        <v>128</v>
      </c>
      <c r="B69" s="37" t="s">
        <v>31</v>
      </c>
      <c r="C69" s="38" t="s">
        <v>129</v>
      </c>
      <c r="D69" s="39">
        <v>66490000</v>
      </c>
      <c r="E69" s="39">
        <v>51275418.439999998</v>
      </c>
      <c r="F69" s="40">
        <f t="shared" si="0"/>
        <v>15214581.560000002</v>
      </c>
    </row>
    <row r="70" spans="1:6" ht="18.75" customHeight="1" x14ac:dyDescent="0.25">
      <c r="A70" s="36" t="s">
        <v>130</v>
      </c>
      <c r="B70" s="37" t="s">
        <v>31</v>
      </c>
      <c r="C70" s="38" t="s">
        <v>131</v>
      </c>
      <c r="D70" s="39">
        <v>61490000</v>
      </c>
      <c r="E70" s="39">
        <v>42160575.159999996</v>
      </c>
      <c r="F70" s="40">
        <f t="shared" si="0"/>
        <v>19329424.840000004</v>
      </c>
    </row>
    <row r="71" spans="1:6" ht="18.75" customHeight="1" x14ac:dyDescent="0.25">
      <c r="A71" s="36" t="s">
        <v>132</v>
      </c>
      <c r="B71" s="37" t="s">
        <v>31</v>
      </c>
      <c r="C71" s="38" t="s">
        <v>133</v>
      </c>
      <c r="D71" s="39">
        <v>47347300</v>
      </c>
      <c r="E71" s="39">
        <v>33199384.030000001</v>
      </c>
      <c r="F71" s="40">
        <f t="shared" si="0"/>
        <v>14147915.969999999</v>
      </c>
    </row>
    <row r="72" spans="1:6" ht="18.75" customHeight="1" x14ac:dyDescent="0.25">
      <c r="A72" s="36" t="s">
        <v>132</v>
      </c>
      <c r="B72" s="37" t="s">
        <v>31</v>
      </c>
      <c r="C72" s="38" t="s">
        <v>134</v>
      </c>
      <c r="D72" s="39" t="s">
        <v>44</v>
      </c>
      <c r="E72" s="39">
        <v>33199384.030000001</v>
      </c>
      <c r="F72" s="40" t="str">
        <f t="shared" si="0"/>
        <v>-</v>
      </c>
    </row>
    <row r="73" spans="1:6" ht="46.9" customHeight="1" x14ac:dyDescent="0.25">
      <c r="A73" s="36" t="s">
        <v>135</v>
      </c>
      <c r="B73" s="37" t="s">
        <v>31</v>
      </c>
      <c r="C73" s="38" t="s">
        <v>136</v>
      </c>
      <c r="D73" s="39" t="s">
        <v>44</v>
      </c>
      <c r="E73" s="39">
        <v>33196537.620000001</v>
      </c>
      <c r="F73" s="40" t="str">
        <f t="shared" si="0"/>
        <v>-</v>
      </c>
    </row>
    <row r="74" spans="1:6" ht="46.9" customHeight="1" x14ac:dyDescent="0.25">
      <c r="A74" s="36" t="s">
        <v>137</v>
      </c>
      <c r="B74" s="37" t="s">
        <v>31</v>
      </c>
      <c r="C74" s="38" t="s">
        <v>138</v>
      </c>
      <c r="D74" s="39" t="s">
        <v>44</v>
      </c>
      <c r="E74" s="39">
        <v>2846.41</v>
      </c>
      <c r="F74" s="40" t="str">
        <f t="shared" si="0"/>
        <v>-</v>
      </c>
    </row>
    <row r="75" spans="1:6" ht="28.15" customHeight="1" x14ac:dyDescent="0.25">
      <c r="A75" s="36" t="s">
        <v>139</v>
      </c>
      <c r="B75" s="37" t="s">
        <v>31</v>
      </c>
      <c r="C75" s="38" t="s">
        <v>140</v>
      </c>
      <c r="D75" s="39">
        <v>14142700</v>
      </c>
      <c r="E75" s="39">
        <v>8961191.1300000008</v>
      </c>
      <c r="F75" s="40">
        <f t="shared" si="0"/>
        <v>5181508.8699999992</v>
      </c>
    </row>
    <row r="76" spans="1:6" ht="46.9" customHeight="1" x14ac:dyDescent="0.25">
      <c r="A76" s="36" t="s">
        <v>141</v>
      </c>
      <c r="B76" s="37" t="s">
        <v>31</v>
      </c>
      <c r="C76" s="38" t="s">
        <v>142</v>
      </c>
      <c r="D76" s="39" t="s">
        <v>44</v>
      </c>
      <c r="E76" s="39">
        <v>8961191.1300000008</v>
      </c>
      <c r="F76" s="40" t="str">
        <f t="shared" si="0"/>
        <v>-</v>
      </c>
    </row>
    <row r="77" spans="1:6" ht="75.2" customHeight="1" x14ac:dyDescent="0.25">
      <c r="A77" s="41" t="s">
        <v>143</v>
      </c>
      <c r="B77" s="37" t="s">
        <v>31</v>
      </c>
      <c r="C77" s="38" t="s">
        <v>144</v>
      </c>
      <c r="D77" s="39" t="s">
        <v>44</v>
      </c>
      <c r="E77" s="39">
        <v>8960493.8200000003</v>
      </c>
      <c r="F77" s="40" t="str">
        <f t="shared" si="0"/>
        <v>-</v>
      </c>
    </row>
    <row r="78" spans="1:6" ht="65.849999999999994" customHeight="1" x14ac:dyDescent="0.25">
      <c r="A78" s="41" t="s">
        <v>145</v>
      </c>
      <c r="B78" s="37" t="s">
        <v>31</v>
      </c>
      <c r="C78" s="38" t="s">
        <v>146</v>
      </c>
      <c r="D78" s="39" t="s">
        <v>44</v>
      </c>
      <c r="E78" s="39">
        <v>697.31</v>
      </c>
      <c r="F78" s="40" t="str">
        <f t="shared" si="0"/>
        <v>-</v>
      </c>
    </row>
    <row r="79" spans="1:6" ht="18.75" customHeight="1" x14ac:dyDescent="0.25">
      <c r="A79" s="36" t="s">
        <v>147</v>
      </c>
      <c r="B79" s="37" t="s">
        <v>31</v>
      </c>
      <c r="C79" s="38" t="s">
        <v>148</v>
      </c>
      <c r="D79" s="39" t="s">
        <v>44</v>
      </c>
      <c r="E79" s="39">
        <v>6041.7</v>
      </c>
      <c r="F79" s="40" t="str">
        <f t="shared" si="0"/>
        <v>-</v>
      </c>
    </row>
    <row r="80" spans="1:6" ht="18.75" customHeight="1" x14ac:dyDescent="0.25">
      <c r="A80" s="36" t="s">
        <v>147</v>
      </c>
      <c r="B80" s="37" t="s">
        <v>31</v>
      </c>
      <c r="C80" s="38" t="s">
        <v>149</v>
      </c>
      <c r="D80" s="39" t="s">
        <v>44</v>
      </c>
      <c r="E80" s="39">
        <v>6041.7</v>
      </c>
      <c r="F80" s="40" t="str">
        <f t="shared" si="0"/>
        <v>-</v>
      </c>
    </row>
    <row r="81" spans="1:6" ht="37.700000000000003" customHeight="1" x14ac:dyDescent="0.25">
      <c r="A81" s="36" t="s">
        <v>150</v>
      </c>
      <c r="B81" s="37" t="s">
        <v>31</v>
      </c>
      <c r="C81" s="38" t="s">
        <v>151</v>
      </c>
      <c r="D81" s="39" t="s">
        <v>44</v>
      </c>
      <c r="E81" s="39">
        <v>3495.71</v>
      </c>
      <c r="F81" s="40" t="str">
        <f t="shared" si="0"/>
        <v>-</v>
      </c>
    </row>
    <row r="82" spans="1:6" ht="37.700000000000003" customHeight="1" x14ac:dyDescent="0.25">
      <c r="A82" s="36" t="s">
        <v>152</v>
      </c>
      <c r="B82" s="37" t="s">
        <v>31</v>
      </c>
      <c r="C82" s="38" t="s">
        <v>153</v>
      </c>
      <c r="D82" s="39" t="s">
        <v>44</v>
      </c>
      <c r="E82" s="39">
        <v>2545.9899999999998</v>
      </c>
      <c r="F82" s="40" t="str">
        <f t="shared" si="0"/>
        <v>-</v>
      </c>
    </row>
    <row r="83" spans="1:6" ht="15" x14ac:dyDescent="0.25">
      <c r="A83" s="36" t="s">
        <v>154</v>
      </c>
      <c r="B83" s="37" t="s">
        <v>31</v>
      </c>
      <c r="C83" s="38" t="s">
        <v>155</v>
      </c>
      <c r="D83" s="39" t="s">
        <v>44</v>
      </c>
      <c r="E83" s="39">
        <v>1390615.36</v>
      </c>
      <c r="F83" s="40" t="str">
        <f t="shared" si="0"/>
        <v>-</v>
      </c>
    </row>
    <row r="84" spans="1:6" ht="15" x14ac:dyDescent="0.25">
      <c r="A84" s="36" t="s">
        <v>154</v>
      </c>
      <c r="B84" s="37" t="s">
        <v>31</v>
      </c>
      <c r="C84" s="38" t="s">
        <v>156</v>
      </c>
      <c r="D84" s="39" t="s">
        <v>44</v>
      </c>
      <c r="E84" s="39">
        <v>1390615.36</v>
      </c>
      <c r="F84" s="40" t="str">
        <f t="shared" si="0"/>
        <v>-</v>
      </c>
    </row>
    <row r="85" spans="1:6" ht="37.700000000000003" customHeight="1" x14ac:dyDescent="0.25">
      <c r="A85" s="36" t="s">
        <v>157</v>
      </c>
      <c r="B85" s="37" t="s">
        <v>31</v>
      </c>
      <c r="C85" s="38" t="s">
        <v>158</v>
      </c>
      <c r="D85" s="39" t="s">
        <v>44</v>
      </c>
      <c r="E85" s="39">
        <v>1389794.56</v>
      </c>
      <c r="F85" s="40" t="str">
        <f t="shared" ref="F85:F148" si="1">IF(OR(D85="-",IF(E85="-",0,E85)&gt;=IF(D85="-",0,D85)),"-",IF(D85="-",0,D85)-IF(E85="-",0,E85))</f>
        <v>-</v>
      </c>
    </row>
    <row r="86" spans="1:6" ht="28.15" customHeight="1" x14ac:dyDescent="0.25">
      <c r="A86" s="36" t="s">
        <v>159</v>
      </c>
      <c r="B86" s="37" t="s">
        <v>31</v>
      </c>
      <c r="C86" s="38" t="s">
        <v>160</v>
      </c>
      <c r="D86" s="39" t="s">
        <v>44</v>
      </c>
      <c r="E86" s="39">
        <v>820.8</v>
      </c>
      <c r="F86" s="40" t="str">
        <f t="shared" si="1"/>
        <v>-</v>
      </c>
    </row>
    <row r="87" spans="1:6" ht="18.75" customHeight="1" x14ac:dyDescent="0.25">
      <c r="A87" s="36" t="s">
        <v>161</v>
      </c>
      <c r="B87" s="37" t="s">
        <v>31</v>
      </c>
      <c r="C87" s="38" t="s">
        <v>162</v>
      </c>
      <c r="D87" s="39">
        <v>5000000</v>
      </c>
      <c r="E87" s="39">
        <v>7718186.2199999997</v>
      </c>
      <c r="F87" s="40" t="str">
        <f t="shared" si="1"/>
        <v>-</v>
      </c>
    </row>
    <row r="88" spans="1:6" ht="28.15" customHeight="1" x14ac:dyDescent="0.25">
      <c r="A88" s="36" t="s">
        <v>163</v>
      </c>
      <c r="B88" s="37" t="s">
        <v>31</v>
      </c>
      <c r="C88" s="38" t="s">
        <v>164</v>
      </c>
      <c r="D88" s="39">
        <v>5000000</v>
      </c>
      <c r="E88" s="39">
        <v>7718186.2199999997</v>
      </c>
      <c r="F88" s="40" t="str">
        <f t="shared" si="1"/>
        <v>-</v>
      </c>
    </row>
    <row r="89" spans="1:6" ht="46.9" customHeight="1" x14ac:dyDescent="0.25">
      <c r="A89" s="36" t="s">
        <v>165</v>
      </c>
      <c r="B89" s="37" t="s">
        <v>31</v>
      </c>
      <c r="C89" s="38" t="s">
        <v>166</v>
      </c>
      <c r="D89" s="39" t="s">
        <v>44</v>
      </c>
      <c r="E89" s="39">
        <v>7718186.2199999997</v>
      </c>
      <c r="F89" s="40" t="str">
        <f t="shared" si="1"/>
        <v>-</v>
      </c>
    </row>
    <row r="90" spans="1:6" ht="15" x14ac:dyDescent="0.25">
      <c r="A90" s="36" t="s">
        <v>167</v>
      </c>
      <c r="B90" s="37" t="s">
        <v>31</v>
      </c>
      <c r="C90" s="38" t="s">
        <v>168</v>
      </c>
      <c r="D90" s="39">
        <v>87550100</v>
      </c>
      <c r="E90" s="39">
        <v>12902269.42</v>
      </c>
      <c r="F90" s="40">
        <f t="shared" si="1"/>
        <v>74647830.579999998</v>
      </c>
    </row>
    <row r="91" spans="1:6" ht="15" x14ac:dyDescent="0.25">
      <c r="A91" s="36" t="s">
        <v>169</v>
      </c>
      <c r="B91" s="37" t="s">
        <v>31</v>
      </c>
      <c r="C91" s="38" t="s">
        <v>170</v>
      </c>
      <c r="D91" s="39">
        <v>87550100</v>
      </c>
      <c r="E91" s="39">
        <v>12902269.42</v>
      </c>
      <c r="F91" s="40">
        <f t="shared" si="1"/>
        <v>74647830.579999998</v>
      </c>
    </row>
    <row r="92" spans="1:6" ht="15" x14ac:dyDescent="0.25">
      <c r="A92" s="36" t="s">
        <v>171</v>
      </c>
      <c r="B92" s="37" t="s">
        <v>31</v>
      </c>
      <c r="C92" s="38" t="s">
        <v>172</v>
      </c>
      <c r="D92" s="39">
        <v>12500000</v>
      </c>
      <c r="E92" s="39">
        <v>6445516.3099999996</v>
      </c>
      <c r="F92" s="40">
        <f t="shared" si="1"/>
        <v>6054483.6900000004</v>
      </c>
    </row>
    <row r="93" spans="1:6" ht="37.700000000000003" customHeight="1" x14ac:dyDescent="0.25">
      <c r="A93" s="36" t="s">
        <v>173</v>
      </c>
      <c r="B93" s="37" t="s">
        <v>31</v>
      </c>
      <c r="C93" s="38" t="s">
        <v>174</v>
      </c>
      <c r="D93" s="39" t="s">
        <v>44</v>
      </c>
      <c r="E93" s="39">
        <v>6445516.3099999996</v>
      </c>
      <c r="F93" s="40" t="str">
        <f t="shared" si="1"/>
        <v>-</v>
      </c>
    </row>
    <row r="94" spans="1:6" ht="15" x14ac:dyDescent="0.25">
      <c r="A94" s="36" t="s">
        <v>175</v>
      </c>
      <c r="B94" s="37" t="s">
        <v>31</v>
      </c>
      <c r="C94" s="38" t="s">
        <v>176</v>
      </c>
      <c r="D94" s="39">
        <v>75050100</v>
      </c>
      <c r="E94" s="39">
        <v>6456753.1100000003</v>
      </c>
      <c r="F94" s="40">
        <f t="shared" si="1"/>
        <v>68593346.890000001</v>
      </c>
    </row>
    <row r="95" spans="1:6" ht="37.700000000000003" customHeight="1" x14ac:dyDescent="0.25">
      <c r="A95" s="36" t="s">
        <v>177</v>
      </c>
      <c r="B95" s="37" t="s">
        <v>31</v>
      </c>
      <c r="C95" s="38" t="s">
        <v>178</v>
      </c>
      <c r="D95" s="39" t="s">
        <v>44</v>
      </c>
      <c r="E95" s="39">
        <v>6456753.1100000003</v>
      </c>
      <c r="F95" s="40" t="str">
        <f t="shared" si="1"/>
        <v>-</v>
      </c>
    </row>
    <row r="96" spans="1:6" ht="15" x14ac:dyDescent="0.25">
      <c r="A96" s="36" t="s">
        <v>179</v>
      </c>
      <c r="B96" s="37" t="s">
        <v>31</v>
      </c>
      <c r="C96" s="38" t="s">
        <v>180</v>
      </c>
      <c r="D96" s="39">
        <v>21608400</v>
      </c>
      <c r="E96" s="39">
        <v>13130474.029999999</v>
      </c>
      <c r="F96" s="40">
        <f t="shared" si="1"/>
        <v>8477925.9700000007</v>
      </c>
    </row>
    <row r="97" spans="1:6" ht="18.75" customHeight="1" x14ac:dyDescent="0.25">
      <c r="A97" s="36" t="s">
        <v>181</v>
      </c>
      <c r="B97" s="37" t="s">
        <v>31</v>
      </c>
      <c r="C97" s="38" t="s">
        <v>182</v>
      </c>
      <c r="D97" s="39">
        <v>12480000</v>
      </c>
      <c r="E97" s="39">
        <v>11064122.380000001</v>
      </c>
      <c r="F97" s="40">
        <f t="shared" si="1"/>
        <v>1415877.6199999992</v>
      </c>
    </row>
    <row r="98" spans="1:6" ht="28.15" customHeight="1" x14ac:dyDescent="0.25">
      <c r="A98" s="36" t="s">
        <v>183</v>
      </c>
      <c r="B98" s="37" t="s">
        <v>31</v>
      </c>
      <c r="C98" s="38" t="s">
        <v>184</v>
      </c>
      <c r="D98" s="39">
        <v>12480000</v>
      </c>
      <c r="E98" s="39">
        <v>11064122.380000001</v>
      </c>
      <c r="F98" s="40">
        <f t="shared" si="1"/>
        <v>1415877.6199999992</v>
      </c>
    </row>
    <row r="99" spans="1:6" ht="46.9" customHeight="1" x14ac:dyDescent="0.25">
      <c r="A99" s="36" t="s">
        <v>185</v>
      </c>
      <c r="B99" s="37" t="s">
        <v>31</v>
      </c>
      <c r="C99" s="38" t="s">
        <v>186</v>
      </c>
      <c r="D99" s="39" t="s">
        <v>44</v>
      </c>
      <c r="E99" s="39">
        <v>11033455.51</v>
      </c>
      <c r="F99" s="40" t="str">
        <f t="shared" si="1"/>
        <v>-</v>
      </c>
    </row>
    <row r="100" spans="1:6" ht="56.45" customHeight="1" x14ac:dyDescent="0.25">
      <c r="A100" s="41" t="s">
        <v>187</v>
      </c>
      <c r="B100" s="37" t="s">
        <v>31</v>
      </c>
      <c r="C100" s="38" t="s">
        <v>188</v>
      </c>
      <c r="D100" s="39" t="s">
        <v>44</v>
      </c>
      <c r="E100" s="39">
        <v>30666.87</v>
      </c>
      <c r="F100" s="40" t="str">
        <f t="shared" si="1"/>
        <v>-</v>
      </c>
    </row>
    <row r="101" spans="1:6" ht="46.9" customHeight="1" x14ac:dyDescent="0.25">
      <c r="A101" s="36" t="s">
        <v>189</v>
      </c>
      <c r="B101" s="37" t="s">
        <v>31</v>
      </c>
      <c r="C101" s="38" t="s">
        <v>190</v>
      </c>
      <c r="D101" s="39">
        <v>640000</v>
      </c>
      <c r="E101" s="39">
        <v>574875</v>
      </c>
      <c r="F101" s="40">
        <f t="shared" si="1"/>
        <v>65125</v>
      </c>
    </row>
    <row r="102" spans="1:6" ht="75.2" customHeight="1" x14ac:dyDescent="0.25">
      <c r="A102" s="41" t="s">
        <v>191</v>
      </c>
      <c r="B102" s="37" t="s">
        <v>31</v>
      </c>
      <c r="C102" s="38" t="s">
        <v>192</v>
      </c>
      <c r="D102" s="39" t="s">
        <v>44</v>
      </c>
      <c r="E102" s="39">
        <v>1800</v>
      </c>
      <c r="F102" s="40" t="str">
        <f t="shared" si="1"/>
        <v>-</v>
      </c>
    </row>
    <row r="103" spans="1:6" ht="93.95" customHeight="1" x14ac:dyDescent="0.25">
      <c r="A103" s="41" t="s">
        <v>193</v>
      </c>
      <c r="B103" s="37" t="s">
        <v>31</v>
      </c>
      <c r="C103" s="38" t="s">
        <v>194</v>
      </c>
      <c r="D103" s="39" t="s">
        <v>44</v>
      </c>
      <c r="E103" s="39">
        <v>363600</v>
      </c>
      <c r="F103" s="40" t="str">
        <f t="shared" si="1"/>
        <v>-</v>
      </c>
    </row>
    <row r="104" spans="1:6" ht="103.35" customHeight="1" x14ac:dyDescent="0.25">
      <c r="A104" s="41" t="s">
        <v>195</v>
      </c>
      <c r="B104" s="37" t="s">
        <v>31</v>
      </c>
      <c r="C104" s="38" t="s">
        <v>196</v>
      </c>
      <c r="D104" s="39" t="s">
        <v>44</v>
      </c>
      <c r="E104" s="39">
        <v>87750</v>
      </c>
      <c r="F104" s="40" t="str">
        <f t="shared" si="1"/>
        <v>-</v>
      </c>
    </row>
    <row r="105" spans="1:6" ht="84.6" customHeight="1" x14ac:dyDescent="0.25">
      <c r="A105" s="41" t="s">
        <v>197</v>
      </c>
      <c r="B105" s="37" t="s">
        <v>31</v>
      </c>
      <c r="C105" s="38" t="s">
        <v>198</v>
      </c>
      <c r="D105" s="39" t="s">
        <v>44</v>
      </c>
      <c r="E105" s="39">
        <v>450</v>
      </c>
      <c r="F105" s="40" t="str">
        <f t="shared" si="1"/>
        <v>-</v>
      </c>
    </row>
    <row r="106" spans="1:6" ht="141" customHeight="1" x14ac:dyDescent="0.25">
      <c r="A106" s="41" t="s">
        <v>199</v>
      </c>
      <c r="B106" s="37" t="s">
        <v>31</v>
      </c>
      <c r="C106" s="38" t="s">
        <v>200</v>
      </c>
      <c r="D106" s="39" t="s">
        <v>44</v>
      </c>
      <c r="E106" s="39">
        <v>121275</v>
      </c>
      <c r="F106" s="40" t="str">
        <f t="shared" si="1"/>
        <v>-</v>
      </c>
    </row>
    <row r="107" spans="1:6" ht="28.15" customHeight="1" x14ac:dyDescent="0.25">
      <c r="A107" s="36" t="s">
        <v>201</v>
      </c>
      <c r="B107" s="37" t="s">
        <v>31</v>
      </c>
      <c r="C107" s="38" t="s">
        <v>202</v>
      </c>
      <c r="D107" s="39">
        <v>8488400</v>
      </c>
      <c r="E107" s="39">
        <v>1491476.65</v>
      </c>
      <c r="F107" s="40">
        <f t="shared" si="1"/>
        <v>6996923.3499999996</v>
      </c>
    </row>
    <row r="108" spans="1:6" ht="28.15" customHeight="1" x14ac:dyDescent="0.25">
      <c r="A108" s="36" t="s">
        <v>203</v>
      </c>
      <c r="B108" s="37" t="s">
        <v>31</v>
      </c>
      <c r="C108" s="38" t="s">
        <v>204</v>
      </c>
      <c r="D108" s="39">
        <v>2704300</v>
      </c>
      <c r="E108" s="39">
        <v>879494.85</v>
      </c>
      <c r="F108" s="40">
        <f t="shared" si="1"/>
        <v>1824805.15</v>
      </c>
    </row>
    <row r="109" spans="1:6" ht="37.700000000000003" customHeight="1" x14ac:dyDescent="0.25">
      <c r="A109" s="36" t="s">
        <v>205</v>
      </c>
      <c r="B109" s="37" t="s">
        <v>31</v>
      </c>
      <c r="C109" s="38" t="s">
        <v>206</v>
      </c>
      <c r="D109" s="39" t="s">
        <v>44</v>
      </c>
      <c r="E109" s="39">
        <v>876614.85</v>
      </c>
      <c r="F109" s="40" t="str">
        <f t="shared" si="1"/>
        <v>-</v>
      </c>
    </row>
    <row r="110" spans="1:6" ht="46.9" customHeight="1" x14ac:dyDescent="0.25">
      <c r="A110" s="36" t="s">
        <v>207</v>
      </c>
      <c r="B110" s="37" t="s">
        <v>31</v>
      </c>
      <c r="C110" s="38" t="s">
        <v>208</v>
      </c>
      <c r="D110" s="39" t="s">
        <v>44</v>
      </c>
      <c r="E110" s="39">
        <v>2880</v>
      </c>
      <c r="F110" s="40" t="str">
        <f t="shared" si="1"/>
        <v>-</v>
      </c>
    </row>
    <row r="111" spans="1:6" ht="18.75" customHeight="1" x14ac:dyDescent="0.25">
      <c r="A111" s="36" t="s">
        <v>209</v>
      </c>
      <c r="B111" s="37" t="s">
        <v>31</v>
      </c>
      <c r="C111" s="38" t="s">
        <v>210</v>
      </c>
      <c r="D111" s="39">
        <v>224600</v>
      </c>
      <c r="E111" s="39">
        <v>123120</v>
      </c>
      <c r="F111" s="40">
        <f t="shared" si="1"/>
        <v>101480</v>
      </c>
    </row>
    <row r="112" spans="1:6" ht="46.9" customHeight="1" x14ac:dyDescent="0.25">
      <c r="A112" s="36" t="s">
        <v>211</v>
      </c>
      <c r="B112" s="37" t="s">
        <v>31</v>
      </c>
      <c r="C112" s="38" t="s">
        <v>212</v>
      </c>
      <c r="D112" s="39" t="s">
        <v>44</v>
      </c>
      <c r="E112" s="39">
        <v>99765</v>
      </c>
      <c r="F112" s="40" t="str">
        <f t="shared" si="1"/>
        <v>-</v>
      </c>
    </row>
    <row r="113" spans="1:6" ht="56.45" customHeight="1" x14ac:dyDescent="0.25">
      <c r="A113" s="36" t="s">
        <v>213</v>
      </c>
      <c r="B113" s="37" t="s">
        <v>31</v>
      </c>
      <c r="C113" s="38" t="s">
        <v>214</v>
      </c>
      <c r="D113" s="39" t="s">
        <v>44</v>
      </c>
      <c r="E113" s="39">
        <v>23355</v>
      </c>
      <c r="F113" s="40" t="str">
        <f t="shared" si="1"/>
        <v>-</v>
      </c>
    </row>
    <row r="114" spans="1:6" ht="46.9" customHeight="1" x14ac:dyDescent="0.25">
      <c r="A114" s="36" t="s">
        <v>215</v>
      </c>
      <c r="B114" s="37" t="s">
        <v>31</v>
      </c>
      <c r="C114" s="38" t="s">
        <v>216</v>
      </c>
      <c r="D114" s="39">
        <v>750400</v>
      </c>
      <c r="E114" s="39">
        <v>3600</v>
      </c>
      <c r="F114" s="40">
        <f t="shared" si="1"/>
        <v>746800</v>
      </c>
    </row>
    <row r="115" spans="1:6" ht="56.45" customHeight="1" x14ac:dyDescent="0.25">
      <c r="A115" s="41" t="s">
        <v>217</v>
      </c>
      <c r="B115" s="37" t="s">
        <v>31</v>
      </c>
      <c r="C115" s="38" t="s">
        <v>218</v>
      </c>
      <c r="D115" s="39">
        <v>750400</v>
      </c>
      <c r="E115" s="39">
        <v>3600</v>
      </c>
      <c r="F115" s="40">
        <f t="shared" si="1"/>
        <v>746800</v>
      </c>
    </row>
    <row r="116" spans="1:6" ht="65.849999999999994" customHeight="1" x14ac:dyDescent="0.25">
      <c r="A116" s="41" t="s">
        <v>219</v>
      </c>
      <c r="B116" s="37" t="s">
        <v>31</v>
      </c>
      <c r="C116" s="38" t="s">
        <v>220</v>
      </c>
      <c r="D116" s="39" t="s">
        <v>44</v>
      </c>
      <c r="E116" s="39">
        <v>3600</v>
      </c>
      <c r="F116" s="40" t="str">
        <f t="shared" si="1"/>
        <v>-</v>
      </c>
    </row>
    <row r="117" spans="1:6" ht="18.75" customHeight="1" x14ac:dyDescent="0.25">
      <c r="A117" s="36" t="s">
        <v>221</v>
      </c>
      <c r="B117" s="37" t="s">
        <v>31</v>
      </c>
      <c r="C117" s="38" t="s">
        <v>222</v>
      </c>
      <c r="D117" s="39">
        <v>50000</v>
      </c>
      <c r="E117" s="39">
        <v>25000</v>
      </c>
      <c r="F117" s="40">
        <f t="shared" si="1"/>
        <v>25000</v>
      </c>
    </row>
    <row r="118" spans="1:6" ht="18.75" customHeight="1" x14ac:dyDescent="0.25">
      <c r="A118" s="36" t="s">
        <v>221</v>
      </c>
      <c r="B118" s="37" t="s">
        <v>31</v>
      </c>
      <c r="C118" s="38" t="s">
        <v>223</v>
      </c>
      <c r="D118" s="39" t="s">
        <v>44</v>
      </c>
      <c r="E118" s="39">
        <v>25000</v>
      </c>
      <c r="F118" s="40" t="str">
        <f t="shared" si="1"/>
        <v>-</v>
      </c>
    </row>
    <row r="119" spans="1:6" ht="28.15" customHeight="1" x14ac:dyDescent="0.25">
      <c r="A119" s="36" t="s">
        <v>224</v>
      </c>
      <c r="B119" s="37" t="s">
        <v>31</v>
      </c>
      <c r="C119" s="38" t="s">
        <v>225</v>
      </c>
      <c r="D119" s="39" t="s">
        <v>44</v>
      </c>
      <c r="E119" s="39">
        <v>1125</v>
      </c>
      <c r="F119" s="40" t="str">
        <f t="shared" si="1"/>
        <v>-</v>
      </c>
    </row>
    <row r="120" spans="1:6" ht="46.9" customHeight="1" x14ac:dyDescent="0.25">
      <c r="A120" s="36" t="s">
        <v>226</v>
      </c>
      <c r="B120" s="37" t="s">
        <v>31</v>
      </c>
      <c r="C120" s="38" t="s">
        <v>227</v>
      </c>
      <c r="D120" s="39" t="s">
        <v>44</v>
      </c>
      <c r="E120" s="39">
        <v>1125</v>
      </c>
      <c r="F120" s="40" t="str">
        <f t="shared" si="1"/>
        <v>-</v>
      </c>
    </row>
    <row r="121" spans="1:6" ht="18.75" customHeight="1" x14ac:dyDescent="0.25">
      <c r="A121" s="36" t="s">
        <v>228</v>
      </c>
      <c r="B121" s="37" t="s">
        <v>31</v>
      </c>
      <c r="C121" s="38" t="s">
        <v>229</v>
      </c>
      <c r="D121" s="39">
        <v>281400</v>
      </c>
      <c r="E121" s="39">
        <v>104940.9</v>
      </c>
      <c r="F121" s="40">
        <f t="shared" si="1"/>
        <v>176459.1</v>
      </c>
    </row>
    <row r="122" spans="1:6" ht="28.15" customHeight="1" x14ac:dyDescent="0.25">
      <c r="A122" s="36" t="s">
        <v>230</v>
      </c>
      <c r="B122" s="37" t="s">
        <v>31</v>
      </c>
      <c r="C122" s="38" t="s">
        <v>231</v>
      </c>
      <c r="D122" s="39" t="s">
        <v>44</v>
      </c>
      <c r="E122" s="39">
        <v>104940.9</v>
      </c>
      <c r="F122" s="40" t="str">
        <f t="shared" si="1"/>
        <v>-</v>
      </c>
    </row>
    <row r="123" spans="1:6" ht="28.15" customHeight="1" x14ac:dyDescent="0.25">
      <c r="A123" s="36" t="s">
        <v>232</v>
      </c>
      <c r="B123" s="37" t="s">
        <v>31</v>
      </c>
      <c r="C123" s="38" t="s">
        <v>233</v>
      </c>
      <c r="D123" s="39">
        <v>4477700</v>
      </c>
      <c r="E123" s="39">
        <v>354195.9</v>
      </c>
      <c r="F123" s="40">
        <f t="shared" si="1"/>
        <v>4123504.1</v>
      </c>
    </row>
    <row r="124" spans="1:6" ht="37.700000000000003" customHeight="1" x14ac:dyDescent="0.25">
      <c r="A124" s="36" t="s">
        <v>234</v>
      </c>
      <c r="B124" s="37" t="s">
        <v>31</v>
      </c>
      <c r="C124" s="38" t="s">
        <v>235</v>
      </c>
      <c r="D124" s="39" t="s">
        <v>44</v>
      </c>
      <c r="E124" s="39">
        <v>354195.9</v>
      </c>
      <c r="F124" s="40" t="str">
        <f t="shared" si="1"/>
        <v>-</v>
      </c>
    </row>
    <row r="125" spans="1:6" ht="28.15" customHeight="1" x14ac:dyDescent="0.25">
      <c r="A125" s="36" t="s">
        <v>236</v>
      </c>
      <c r="B125" s="37" t="s">
        <v>31</v>
      </c>
      <c r="C125" s="38" t="s">
        <v>237</v>
      </c>
      <c r="D125" s="39">
        <v>30952400</v>
      </c>
      <c r="E125" s="39">
        <v>33824863.609999999</v>
      </c>
      <c r="F125" s="40" t="str">
        <f t="shared" si="1"/>
        <v>-</v>
      </c>
    </row>
    <row r="126" spans="1:6" ht="56.45" customHeight="1" x14ac:dyDescent="0.25">
      <c r="A126" s="36" t="s">
        <v>238</v>
      </c>
      <c r="B126" s="37" t="s">
        <v>31</v>
      </c>
      <c r="C126" s="38" t="s">
        <v>239</v>
      </c>
      <c r="D126" s="39" t="s">
        <v>44</v>
      </c>
      <c r="E126" s="39">
        <v>839.17</v>
      </c>
      <c r="F126" s="40" t="str">
        <f t="shared" si="1"/>
        <v>-</v>
      </c>
    </row>
    <row r="127" spans="1:6" ht="37.700000000000003" customHeight="1" x14ac:dyDescent="0.25">
      <c r="A127" s="36" t="s">
        <v>240</v>
      </c>
      <c r="B127" s="37" t="s">
        <v>31</v>
      </c>
      <c r="C127" s="38" t="s">
        <v>241</v>
      </c>
      <c r="D127" s="39" t="s">
        <v>44</v>
      </c>
      <c r="E127" s="39">
        <v>839.17</v>
      </c>
      <c r="F127" s="40" t="str">
        <f t="shared" si="1"/>
        <v>-</v>
      </c>
    </row>
    <row r="128" spans="1:6" ht="65.849999999999994" customHeight="1" x14ac:dyDescent="0.25">
      <c r="A128" s="41" t="s">
        <v>242</v>
      </c>
      <c r="B128" s="37" t="s">
        <v>31</v>
      </c>
      <c r="C128" s="38" t="s">
        <v>243</v>
      </c>
      <c r="D128" s="39">
        <v>27270400</v>
      </c>
      <c r="E128" s="39">
        <v>31988996.66</v>
      </c>
      <c r="F128" s="40" t="str">
        <f t="shared" si="1"/>
        <v>-</v>
      </c>
    </row>
    <row r="129" spans="1:6" ht="46.9" customHeight="1" x14ac:dyDescent="0.25">
      <c r="A129" s="36" t="s">
        <v>244</v>
      </c>
      <c r="B129" s="37" t="s">
        <v>31</v>
      </c>
      <c r="C129" s="38" t="s">
        <v>245</v>
      </c>
      <c r="D129" s="39">
        <v>27261000</v>
      </c>
      <c r="E129" s="39">
        <v>31961360.710000001</v>
      </c>
      <c r="F129" s="40" t="str">
        <f t="shared" si="1"/>
        <v>-</v>
      </c>
    </row>
    <row r="130" spans="1:6" ht="65.849999999999994" customHeight="1" x14ac:dyDescent="0.25">
      <c r="A130" s="41" t="s">
        <v>246</v>
      </c>
      <c r="B130" s="37" t="s">
        <v>31</v>
      </c>
      <c r="C130" s="38" t="s">
        <v>247</v>
      </c>
      <c r="D130" s="39">
        <v>27261000</v>
      </c>
      <c r="E130" s="39">
        <v>31961360.710000001</v>
      </c>
      <c r="F130" s="40" t="str">
        <f t="shared" si="1"/>
        <v>-</v>
      </c>
    </row>
    <row r="131" spans="1:6" ht="112.9" customHeight="1" x14ac:dyDescent="0.25">
      <c r="A131" s="41" t="s">
        <v>248</v>
      </c>
      <c r="B131" s="37" t="s">
        <v>31</v>
      </c>
      <c r="C131" s="38" t="s">
        <v>249</v>
      </c>
      <c r="D131" s="39" t="s">
        <v>44</v>
      </c>
      <c r="E131" s="39">
        <v>2090736.26</v>
      </c>
      <c r="F131" s="40" t="str">
        <f t="shared" si="1"/>
        <v>-</v>
      </c>
    </row>
    <row r="132" spans="1:6" ht="56.45" customHeight="1" x14ac:dyDescent="0.25">
      <c r="A132" s="41" t="s">
        <v>250</v>
      </c>
      <c r="B132" s="37" t="s">
        <v>31</v>
      </c>
      <c r="C132" s="38" t="s">
        <v>251</v>
      </c>
      <c r="D132" s="39" t="s">
        <v>44</v>
      </c>
      <c r="E132" s="39">
        <v>5331.32</v>
      </c>
      <c r="F132" s="40" t="str">
        <f t="shared" si="1"/>
        <v>-</v>
      </c>
    </row>
    <row r="133" spans="1:6" ht="56.45" customHeight="1" x14ac:dyDescent="0.25">
      <c r="A133" s="36" t="s">
        <v>252</v>
      </c>
      <c r="B133" s="37" t="s">
        <v>31</v>
      </c>
      <c r="C133" s="38" t="s">
        <v>253</v>
      </c>
      <c r="D133" s="39" t="s">
        <v>44</v>
      </c>
      <c r="E133" s="39">
        <v>5331.32</v>
      </c>
      <c r="F133" s="40" t="str">
        <f t="shared" si="1"/>
        <v>-</v>
      </c>
    </row>
    <row r="134" spans="1:6" ht="65.849999999999994" customHeight="1" x14ac:dyDescent="0.25">
      <c r="A134" s="41" t="s">
        <v>254</v>
      </c>
      <c r="B134" s="37" t="s">
        <v>31</v>
      </c>
      <c r="C134" s="38" t="s">
        <v>255</v>
      </c>
      <c r="D134" s="39">
        <v>9400</v>
      </c>
      <c r="E134" s="39">
        <v>22304.63</v>
      </c>
      <c r="F134" s="40" t="str">
        <f t="shared" si="1"/>
        <v>-</v>
      </c>
    </row>
    <row r="135" spans="1:6" ht="46.9" customHeight="1" x14ac:dyDescent="0.25">
      <c r="A135" s="36" t="s">
        <v>256</v>
      </c>
      <c r="B135" s="37" t="s">
        <v>31</v>
      </c>
      <c r="C135" s="38" t="s">
        <v>257</v>
      </c>
      <c r="D135" s="39">
        <v>9400</v>
      </c>
      <c r="E135" s="39">
        <v>22304.63</v>
      </c>
      <c r="F135" s="40" t="str">
        <f t="shared" si="1"/>
        <v>-</v>
      </c>
    </row>
    <row r="136" spans="1:6" ht="28.15" customHeight="1" x14ac:dyDescent="0.25">
      <c r="A136" s="36" t="s">
        <v>258</v>
      </c>
      <c r="B136" s="37" t="s">
        <v>31</v>
      </c>
      <c r="C136" s="38" t="s">
        <v>259</v>
      </c>
      <c r="D136" s="39" t="s">
        <v>44</v>
      </c>
      <c r="E136" s="39">
        <v>284696.76</v>
      </c>
      <c r="F136" s="40" t="str">
        <f t="shared" si="1"/>
        <v>-</v>
      </c>
    </row>
    <row r="137" spans="1:6" ht="28.15" customHeight="1" x14ac:dyDescent="0.25">
      <c r="A137" s="36" t="s">
        <v>260</v>
      </c>
      <c r="B137" s="37" t="s">
        <v>31</v>
      </c>
      <c r="C137" s="38" t="s">
        <v>261</v>
      </c>
      <c r="D137" s="39" t="s">
        <v>44</v>
      </c>
      <c r="E137" s="39">
        <v>284696.76</v>
      </c>
      <c r="F137" s="40" t="str">
        <f t="shared" si="1"/>
        <v>-</v>
      </c>
    </row>
    <row r="138" spans="1:6" ht="103.35" customHeight="1" x14ac:dyDescent="0.25">
      <c r="A138" s="41" t="s">
        <v>262</v>
      </c>
      <c r="B138" s="37" t="s">
        <v>31</v>
      </c>
      <c r="C138" s="38" t="s">
        <v>263</v>
      </c>
      <c r="D138" s="39" t="s">
        <v>44</v>
      </c>
      <c r="E138" s="39">
        <v>284696.76</v>
      </c>
      <c r="F138" s="40" t="str">
        <f t="shared" si="1"/>
        <v>-</v>
      </c>
    </row>
    <row r="139" spans="1:6" ht="56.45" customHeight="1" x14ac:dyDescent="0.25">
      <c r="A139" s="41" t="s">
        <v>264</v>
      </c>
      <c r="B139" s="37" t="s">
        <v>31</v>
      </c>
      <c r="C139" s="38" t="s">
        <v>265</v>
      </c>
      <c r="D139" s="39">
        <v>3682000</v>
      </c>
      <c r="E139" s="39">
        <v>1550331.02</v>
      </c>
      <c r="F139" s="40">
        <f t="shared" si="1"/>
        <v>2131668.98</v>
      </c>
    </row>
    <row r="140" spans="1:6" ht="56.45" customHeight="1" x14ac:dyDescent="0.25">
      <c r="A140" s="41" t="s">
        <v>266</v>
      </c>
      <c r="B140" s="37" t="s">
        <v>31</v>
      </c>
      <c r="C140" s="38" t="s">
        <v>267</v>
      </c>
      <c r="D140" s="39" t="s">
        <v>44</v>
      </c>
      <c r="E140" s="39">
        <v>54869.31</v>
      </c>
      <c r="F140" s="40" t="str">
        <f t="shared" si="1"/>
        <v>-</v>
      </c>
    </row>
    <row r="141" spans="1:6" ht="56.45" customHeight="1" x14ac:dyDescent="0.25">
      <c r="A141" s="36" t="s">
        <v>268</v>
      </c>
      <c r="B141" s="37" t="s">
        <v>31</v>
      </c>
      <c r="C141" s="38" t="s">
        <v>269</v>
      </c>
      <c r="D141" s="39" t="s">
        <v>44</v>
      </c>
      <c r="E141" s="39">
        <v>54869.31</v>
      </c>
      <c r="F141" s="40" t="str">
        <f t="shared" si="1"/>
        <v>-</v>
      </c>
    </row>
    <row r="142" spans="1:6" ht="75.2" customHeight="1" x14ac:dyDescent="0.25">
      <c r="A142" s="41" t="s">
        <v>270</v>
      </c>
      <c r="B142" s="37" t="s">
        <v>31</v>
      </c>
      <c r="C142" s="38" t="s">
        <v>271</v>
      </c>
      <c r="D142" s="39">
        <v>3682000</v>
      </c>
      <c r="E142" s="39">
        <v>1495461.71</v>
      </c>
      <c r="F142" s="40">
        <f t="shared" si="1"/>
        <v>2186538.29</v>
      </c>
    </row>
    <row r="143" spans="1:6" ht="75.2" customHeight="1" x14ac:dyDescent="0.25">
      <c r="A143" s="41" t="s">
        <v>272</v>
      </c>
      <c r="B143" s="37" t="s">
        <v>31</v>
      </c>
      <c r="C143" s="38" t="s">
        <v>273</v>
      </c>
      <c r="D143" s="39">
        <v>3682000</v>
      </c>
      <c r="E143" s="39">
        <v>1495461.71</v>
      </c>
      <c r="F143" s="40">
        <f t="shared" si="1"/>
        <v>2186538.29</v>
      </c>
    </row>
    <row r="144" spans="1:6" ht="18.75" customHeight="1" x14ac:dyDescent="0.25">
      <c r="A144" s="36" t="s">
        <v>274</v>
      </c>
      <c r="B144" s="37" t="s">
        <v>31</v>
      </c>
      <c r="C144" s="38" t="s">
        <v>275</v>
      </c>
      <c r="D144" s="39">
        <v>71600000</v>
      </c>
      <c r="E144" s="39">
        <v>1456939.39</v>
      </c>
      <c r="F144" s="40">
        <f t="shared" si="1"/>
        <v>70143060.609999999</v>
      </c>
    </row>
    <row r="145" spans="1:6" ht="18.75" customHeight="1" x14ac:dyDescent="0.25">
      <c r="A145" s="36" t="s">
        <v>276</v>
      </c>
      <c r="B145" s="37" t="s">
        <v>31</v>
      </c>
      <c r="C145" s="38" t="s">
        <v>277</v>
      </c>
      <c r="D145" s="39">
        <v>71600000</v>
      </c>
      <c r="E145" s="39">
        <v>1456939.39</v>
      </c>
      <c r="F145" s="40">
        <f t="shared" si="1"/>
        <v>70143060.609999999</v>
      </c>
    </row>
    <row r="146" spans="1:6" ht="18.75" customHeight="1" x14ac:dyDescent="0.25">
      <c r="A146" s="36" t="s">
        <v>278</v>
      </c>
      <c r="B146" s="37" t="s">
        <v>31</v>
      </c>
      <c r="C146" s="38" t="s">
        <v>279</v>
      </c>
      <c r="D146" s="39">
        <v>300000</v>
      </c>
      <c r="E146" s="39">
        <v>389287.55</v>
      </c>
      <c r="F146" s="40" t="str">
        <f t="shared" si="1"/>
        <v>-</v>
      </c>
    </row>
    <row r="147" spans="1:6" ht="46.9" customHeight="1" x14ac:dyDescent="0.25">
      <c r="A147" s="36" t="s">
        <v>280</v>
      </c>
      <c r="B147" s="37" t="s">
        <v>31</v>
      </c>
      <c r="C147" s="38" t="s">
        <v>281</v>
      </c>
      <c r="D147" s="39" t="s">
        <v>44</v>
      </c>
      <c r="E147" s="39">
        <v>389287.55</v>
      </c>
      <c r="F147" s="40" t="str">
        <f t="shared" si="1"/>
        <v>-</v>
      </c>
    </row>
    <row r="148" spans="1:6" ht="18.75" customHeight="1" x14ac:dyDescent="0.25">
      <c r="A148" s="36" t="s">
        <v>282</v>
      </c>
      <c r="B148" s="37" t="s">
        <v>31</v>
      </c>
      <c r="C148" s="38" t="s">
        <v>283</v>
      </c>
      <c r="D148" s="39" t="s">
        <v>44</v>
      </c>
      <c r="E148" s="39">
        <v>3387.62</v>
      </c>
      <c r="F148" s="40" t="str">
        <f t="shared" si="1"/>
        <v>-</v>
      </c>
    </row>
    <row r="149" spans="1:6" ht="37.700000000000003" customHeight="1" x14ac:dyDescent="0.25">
      <c r="A149" s="36" t="s">
        <v>284</v>
      </c>
      <c r="B149" s="37" t="s">
        <v>31</v>
      </c>
      <c r="C149" s="38" t="s">
        <v>285</v>
      </c>
      <c r="D149" s="39" t="s">
        <v>44</v>
      </c>
      <c r="E149" s="39">
        <v>3387.62</v>
      </c>
      <c r="F149" s="40" t="str">
        <f t="shared" ref="F149:F212" si="2">IF(OR(D149="-",IF(E149="-",0,E149)&gt;=IF(D149="-",0,D149)),"-",IF(D149="-",0,D149)-IF(E149="-",0,E149))</f>
        <v>-</v>
      </c>
    </row>
    <row r="150" spans="1:6" ht="18.75" customHeight="1" x14ac:dyDescent="0.25">
      <c r="A150" s="36" t="s">
        <v>286</v>
      </c>
      <c r="B150" s="37" t="s">
        <v>31</v>
      </c>
      <c r="C150" s="38" t="s">
        <v>287</v>
      </c>
      <c r="D150" s="39">
        <v>71300000</v>
      </c>
      <c r="E150" s="39">
        <v>1064264.22</v>
      </c>
      <c r="F150" s="40">
        <f t="shared" si="2"/>
        <v>70235735.780000001</v>
      </c>
    </row>
    <row r="151" spans="1:6" ht="15" x14ac:dyDescent="0.25">
      <c r="A151" s="36" t="s">
        <v>288</v>
      </c>
      <c r="B151" s="37" t="s">
        <v>31</v>
      </c>
      <c r="C151" s="38" t="s">
        <v>289</v>
      </c>
      <c r="D151" s="39">
        <v>1300000</v>
      </c>
      <c r="E151" s="39">
        <v>1064264.22</v>
      </c>
      <c r="F151" s="40">
        <f t="shared" si="2"/>
        <v>235735.78000000003</v>
      </c>
    </row>
    <row r="152" spans="1:6" ht="18.75" customHeight="1" x14ac:dyDescent="0.25">
      <c r="A152" s="36" t="s">
        <v>290</v>
      </c>
      <c r="B152" s="37" t="s">
        <v>31</v>
      </c>
      <c r="C152" s="38" t="s">
        <v>291</v>
      </c>
      <c r="D152" s="39" t="s">
        <v>44</v>
      </c>
      <c r="E152" s="39">
        <v>3763.13</v>
      </c>
      <c r="F152" s="40" t="str">
        <f t="shared" si="2"/>
        <v>-</v>
      </c>
    </row>
    <row r="153" spans="1:6" ht="37.700000000000003" customHeight="1" x14ac:dyDescent="0.25">
      <c r="A153" s="36" t="s">
        <v>292</v>
      </c>
      <c r="B153" s="37" t="s">
        <v>31</v>
      </c>
      <c r="C153" s="38" t="s">
        <v>293</v>
      </c>
      <c r="D153" s="39" t="s">
        <v>44</v>
      </c>
      <c r="E153" s="39">
        <v>1060501.0900000001</v>
      </c>
      <c r="F153" s="40" t="str">
        <f t="shared" si="2"/>
        <v>-</v>
      </c>
    </row>
    <row r="154" spans="1:6" ht="18.75" customHeight="1" x14ac:dyDescent="0.25">
      <c r="A154" s="36" t="s">
        <v>294</v>
      </c>
      <c r="B154" s="37" t="s">
        <v>31</v>
      </c>
      <c r="C154" s="38" t="s">
        <v>295</v>
      </c>
      <c r="D154" s="39">
        <v>70000000</v>
      </c>
      <c r="E154" s="39" t="s">
        <v>44</v>
      </c>
      <c r="F154" s="40">
        <f t="shared" si="2"/>
        <v>70000000</v>
      </c>
    </row>
    <row r="155" spans="1:6" ht="18.75" customHeight="1" x14ac:dyDescent="0.25">
      <c r="A155" s="36" t="s">
        <v>296</v>
      </c>
      <c r="B155" s="37" t="s">
        <v>31</v>
      </c>
      <c r="C155" s="38" t="s">
        <v>297</v>
      </c>
      <c r="D155" s="39" t="s">
        <v>44</v>
      </c>
      <c r="E155" s="39">
        <v>1130023.94</v>
      </c>
      <c r="F155" s="40" t="str">
        <f t="shared" si="2"/>
        <v>-</v>
      </c>
    </row>
    <row r="156" spans="1:6" ht="15" x14ac:dyDescent="0.25">
      <c r="A156" s="36" t="s">
        <v>298</v>
      </c>
      <c r="B156" s="37" t="s">
        <v>31</v>
      </c>
      <c r="C156" s="38" t="s">
        <v>299</v>
      </c>
      <c r="D156" s="39" t="s">
        <v>44</v>
      </c>
      <c r="E156" s="39">
        <v>1130023.94</v>
      </c>
      <c r="F156" s="40" t="str">
        <f t="shared" si="2"/>
        <v>-</v>
      </c>
    </row>
    <row r="157" spans="1:6" ht="15" x14ac:dyDescent="0.25">
      <c r="A157" s="36" t="s">
        <v>300</v>
      </c>
      <c r="B157" s="37" t="s">
        <v>31</v>
      </c>
      <c r="C157" s="38" t="s">
        <v>301</v>
      </c>
      <c r="D157" s="39" t="s">
        <v>44</v>
      </c>
      <c r="E157" s="39">
        <v>1130023.94</v>
      </c>
      <c r="F157" s="40" t="str">
        <f t="shared" si="2"/>
        <v>-</v>
      </c>
    </row>
    <row r="158" spans="1:6" ht="18.75" customHeight="1" x14ac:dyDescent="0.25">
      <c r="A158" s="36" t="s">
        <v>302</v>
      </c>
      <c r="B158" s="37" t="s">
        <v>31</v>
      </c>
      <c r="C158" s="38" t="s">
        <v>303</v>
      </c>
      <c r="D158" s="39" t="s">
        <v>44</v>
      </c>
      <c r="E158" s="39">
        <v>1130023.94</v>
      </c>
      <c r="F158" s="40" t="str">
        <f t="shared" si="2"/>
        <v>-</v>
      </c>
    </row>
    <row r="159" spans="1:6" ht="18.75" customHeight="1" x14ac:dyDescent="0.25">
      <c r="A159" s="36" t="s">
        <v>304</v>
      </c>
      <c r="B159" s="37" t="s">
        <v>31</v>
      </c>
      <c r="C159" s="38" t="s">
        <v>305</v>
      </c>
      <c r="D159" s="39">
        <v>64442300</v>
      </c>
      <c r="E159" s="39">
        <v>27456808.27</v>
      </c>
      <c r="F159" s="40">
        <f t="shared" si="2"/>
        <v>36985491.730000004</v>
      </c>
    </row>
    <row r="160" spans="1:6" ht="18.75" customHeight="1" x14ac:dyDescent="0.25">
      <c r="A160" s="36" t="s">
        <v>306</v>
      </c>
      <c r="B160" s="37" t="s">
        <v>31</v>
      </c>
      <c r="C160" s="38" t="s">
        <v>307</v>
      </c>
      <c r="D160" s="39">
        <v>10000000</v>
      </c>
      <c r="E160" s="39">
        <v>24112856.68</v>
      </c>
      <c r="F160" s="40" t="str">
        <f t="shared" si="2"/>
        <v>-</v>
      </c>
    </row>
    <row r="161" spans="1:6" ht="28.15" customHeight="1" x14ac:dyDescent="0.25">
      <c r="A161" s="36" t="s">
        <v>308</v>
      </c>
      <c r="B161" s="37" t="s">
        <v>31</v>
      </c>
      <c r="C161" s="38" t="s">
        <v>309</v>
      </c>
      <c r="D161" s="39">
        <v>10000000</v>
      </c>
      <c r="E161" s="39">
        <v>24073316.710000001</v>
      </c>
      <c r="F161" s="40" t="str">
        <f t="shared" si="2"/>
        <v>-</v>
      </c>
    </row>
    <row r="162" spans="1:6" ht="46.9" customHeight="1" x14ac:dyDescent="0.25">
      <c r="A162" s="36" t="s">
        <v>310</v>
      </c>
      <c r="B162" s="37" t="s">
        <v>31</v>
      </c>
      <c r="C162" s="38" t="s">
        <v>311</v>
      </c>
      <c r="D162" s="39">
        <v>10000000</v>
      </c>
      <c r="E162" s="39">
        <v>24073316.710000001</v>
      </c>
      <c r="F162" s="40" t="str">
        <f t="shared" si="2"/>
        <v>-</v>
      </c>
    </row>
    <row r="163" spans="1:6" ht="37.700000000000003" customHeight="1" x14ac:dyDescent="0.25">
      <c r="A163" s="36" t="s">
        <v>312</v>
      </c>
      <c r="B163" s="37" t="s">
        <v>31</v>
      </c>
      <c r="C163" s="38" t="s">
        <v>313</v>
      </c>
      <c r="D163" s="39" t="s">
        <v>44</v>
      </c>
      <c r="E163" s="39">
        <v>39539.97</v>
      </c>
      <c r="F163" s="40" t="str">
        <f t="shared" si="2"/>
        <v>-</v>
      </c>
    </row>
    <row r="164" spans="1:6" ht="37.700000000000003" customHeight="1" x14ac:dyDescent="0.25">
      <c r="A164" s="36" t="s">
        <v>314</v>
      </c>
      <c r="B164" s="37" t="s">
        <v>31</v>
      </c>
      <c r="C164" s="38" t="s">
        <v>315</v>
      </c>
      <c r="D164" s="39" t="s">
        <v>44</v>
      </c>
      <c r="E164" s="39">
        <v>39539.97</v>
      </c>
      <c r="F164" s="40" t="str">
        <f t="shared" si="2"/>
        <v>-</v>
      </c>
    </row>
    <row r="165" spans="1:6" ht="46.9" customHeight="1" x14ac:dyDescent="0.25">
      <c r="A165" s="36" t="s">
        <v>316</v>
      </c>
      <c r="B165" s="37" t="s">
        <v>31</v>
      </c>
      <c r="C165" s="38" t="s">
        <v>317</v>
      </c>
      <c r="D165" s="39">
        <v>2000000</v>
      </c>
      <c r="E165" s="39">
        <v>3343951.59</v>
      </c>
      <c r="F165" s="40" t="str">
        <f t="shared" si="2"/>
        <v>-</v>
      </c>
    </row>
    <row r="166" spans="1:6" ht="46.9" customHeight="1" x14ac:dyDescent="0.25">
      <c r="A166" s="36" t="s">
        <v>318</v>
      </c>
      <c r="B166" s="37" t="s">
        <v>31</v>
      </c>
      <c r="C166" s="38" t="s">
        <v>319</v>
      </c>
      <c r="D166" s="39">
        <v>2000000</v>
      </c>
      <c r="E166" s="39">
        <v>3343951.59</v>
      </c>
      <c r="F166" s="40" t="str">
        <f t="shared" si="2"/>
        <v>-</v>
      </c>
    </row>
    <row r="167" spans="1:6" ht="65.849999999999994" customHeight="1" x14ac:dyDescent="0.25">
      <c r="A167" s="41" t="s">
        <v>320</v>
      </c>
      <c r="B167" s="37" t="s">
        <v>31</v>
      </c>
      <c r="C167" s="38" t="s">
        <v>321</v>
      </c>
      <c r="D167" s="39">
        <v>2000000</v>
      </c>
      <c r="E167" s="39">
        <v>3343951.59</v>
      </c>
      <c r="F167" s="40" t="str">
        <f t="shared" si="2"/>
        <v>-</v>
      </c>
    </row>
    <row r="168" spans="1:6" ht="18.75" customHeight="1" x14ac:dyDescent="0.25">
      <c r="A168" s="36" t="s">
        <v>322</v>
      </c>
      <c r="B168" s="37" t="s">
        <v>31</v>
      </c>
      <c r="C168" s="38" t="s">
        <v>323</v>
      </c>
      <c r="D168" s="39">
        <v>52442300</v>
      </c>
      <c r="E168" s="39" t="s">
        <v>44</v>
      </c>
      <c r="F168" s="40">
        <f t="shared" si="2"/>
        <v>52442300</v>
      </c>
    </row>
    <row r="169" spans="1:6" ht="37.700000000000003" customHeight="1" x14ac:dyDescent="0.25">
      <c r="A169" s="36" t="s">
        <v>324</v>
      </c>
      <c r="B169" s="37" t="s">
        <v>31</v>
      </c>
      <c r="C169" s="38" t="s">
        <v>325</v>
      </c>
      <c r="D169" s="39">
        <v>52442300</v>
      </c>
      <c r="E169" s="39" t="s">
        <v>44</v>
      </c>
      <c r="F169" s="40">
        <f t="shared" si="2"/>
        <v>52442300</v>
      </c>
    </row>
    <row r="170" spans="1:6" ht="15" x14ac:dyDescent="0.25">
      <c r="A170" s="36" t="s">
        <v>326</v>
      </c>
      <c r="B170" s="37" t="s">
        <v>31</v>
      </c>
      <c r="C170" s="38" t="s">
        <v>327</v>
      </c>
      <c r="D170" s="39">
        <v>1134100</v>
      </c>
      <c r="E170" s="39">
        <v>1113430.3899999999</v>
      </c>
      <c r="F170" s="40">
        <f t="shared" si="2"/>
        <v>20669.610000000102</v>
      </c>
    </row>
    <row r="171" spans="1:6" ht="28.15" customHeight="1" x14ac:dyDescent="0.25">
      <c r="A171" s="36" t="s">
        <v>328</v>
      </c>
      <c r="B171" s="37" t="s">
        <v>31</v>
      </c>
      <c r="C171" s="38" t="s">
        <v>329</v>
      </c>
      <c r="D171" s="39">
        <v>735100</v>
      </c>
      <c r="E171" s="39">
        <v>440604.44</v>
      </c>
      <c r="F171" s="40">
        <f t="shared" si="2"/>
        <v>294495.56</v>
      </c>
    </row>
    <row r="172" spans="1:6" ht="37.700000000000003" customHeight="1" x14ac:dyDescent="0.25">
      <c r="A172" s="36" t="s">
        <v>330</v>
      </c>
      <c r="B172" s="37" t="s">
        <v>31</v>
      </c>
      <c r="C172" s="38" t="s">
        <v>331</v>
      </c>
      <c r="D172" s="39">
        <v>14700</v>
      </c>
      <c r="E172" s="39">
        <v>15250.19</v>
      </c>
      <c r="F172" s="40" t="str">
        <f t="shared" si="2"/>
        <v>-</v>
      </c>
    </row>
    <row r="173" spans="1:6" ht="56.45" customHeight="1" x14ac:dyDescent="0.25">
      <c r="A173" s="41" t="s">
        <v>332</v>
      </c>
      <c r="B173" s="37" t="s">
        <v>31</v>
      </c>
      <c r="C173" s="38" t="s">
        <v>333</v>
      </c>
      <c r="D173" s="39">
        <v>14700</v>
      </c>
      <c r="E173" s="39">
        <v>15250.19</v>
      </c>
      <c r="F173" s="40" t="str">
        <f t="shared" si="2"/>
        <v>-</v>
      </c>
    </row>
    <row r="174" spans="1:6" ht="84.6" customHeight="1" x14ac:dyDescent="0.25">
      <c r="A174" s="41" t="s">
        <v>334</v>
      </c>
      <c r="B174" s="37" t="s">
        <v>31</v>
      </c>
      <c r="C174" s="38" t="s">
        <v>335</v>
      </c>
      <c r="D174" s="39" t="s">
        <v>44</v>
      </c>
      <c r="E174" s="39">
        <v>7750.19</v>
      </c>
      <c r="F174" s="40" t="str">
        <f t="shared" si="2"/>
        <v>-</v>
      </c>
    </row>
    <row r="175" spans="1:6" ht="56.45" customHeight="1" x14ac:dyDescent="0.25">
      <c r="A175" s="41" t="s">
        <v>332</v>
      </c>
      <c r="B175" s="37" t="s">
        <v>31</v>
      </c>
      <c r="C175" s="38" t="s">
        <v>336</v>
      </c>
      <c r="D175" s="39" t="s">
        <v>44</v>
      </c>
      <c r="E175" s="39">
        <v>7500</v>
      </c>
      <c r="F175" s="40" t="str">
        <f t="shared" si="2"/>
        <v>-</v>
      </c>
    </row>
    <row r="176" spans="1:6" ht="56.45" customHeight="1" x14ac:dyDescent="0.25">
      <c r="A176" s="36" t="s">
        <v>337</v>
      </c>
      <c r="B176" s="37" t="s">
        <v>31</v>
      </c>
      <c r="C176" s="38" t="s">
        <v>338</v>
      </c>
      <c r="D176" s="39">
        <v>35500</v>
      </c>
      <c r="E176" s="39">
        <v>9500</v>
      </c>
      <c r="F176" s="40">
        <f t="shared" si="2"/>
        <v>26000</v>
      </c>
    </row>
    <row r="177" spans="1:6" ht="75.2" customHeight="1" x14ac:dyDescent="0.25">
      <c r="A177" s="41" t="s">
        <v>339</v>
      </c>
      <c r="B177" s="37" t="s">
        <v>31</v>
      </c>
      <c r="C177" s="38" t="s">
        <v>340</v>
      </c>
      <c r="D177" s="39">
        <v>35500</v>
      </c>
      <c r="E177" s="39">
        <v>9500</v>
      </c>
      <c r="F177" s="40">
        <f t="shared" si="2"/>
        <v>26000</v>
      </c>
    </row>
    <row r="178" spans="1:6" ht="75.2" customHeight="1" x14ac:dyDescent="0.25">
      <c r="A178" s="41" t="s">
        <v>341</v>
      </c>
      <c r="B178" s="37" t="s">
        <v>31</v>
      </c>
      <c r="C178" s="38" t="s">
        <v>342</v>
      </c>
      <c r="D178" s="39" t="s">
        <v>44</v>
      </c>
      <c r="E178" s="39">
        <v>9500</v>
      </c>
      <c r="F178" s="40" t="str">
        <f t="shared" si="2"/>
        <v>-</v>
      </c>
    </row>
    <row r="179" spans="1:6" ht="37.700000000000003" customHeight="1" x14ac:dyDescent="0.25">
      <c r="A179" s="36" t="s">
        <v>343</v>
      </c>
      <c r="B179" s="37" t="s">
        <v>31</v>
      </c>
      <c r="C179" s="38" t="s">
        <v>344</v>
      </c>
      <c r="D179" s="39">
        <v>63300</v>
      </c>
      <c r="E179" s="39">
        <v>5000</v>
      </c>
      <c r="F179" s="40">
        <f t="shared" si="2"/>
        <v>58300</v>
      </c>
    </row>
    <row r="180" spans="1:6" ht="56.45" customHeight="1" x14ac:dyDescent="0.25">
      <c r="A180" s="41" t="s">
        <v>345</v>
      </c>
      <c r="B180" s="37" t="s">
        <v>31</v>
      </c>
      <c r="C180" s="38" t="s">
        <v>346</v>
      </c>
      <c r="D180" s="39">
        <v>63300</v>
      </c>
      <c r="E180" s="39">
        <v>5000</v>
      </c>
      <c r="F180" s="40">
        <f t="shared" si="2"/>
        <v>58300</v>
      </c>
    </row>
    <row r="181" spans="1:6" ht="56.45" customHeight="1" x14ac:dyDescent="0.25">
      <c r="A181" s="41" t="s">
        <v>347</v>
      </c>
      <c r="B181" s="37" t="s">
        <v>31</v>
      </c>
      <c r="C181" s="38" t="s">
        <v>348</v>
      </c>
      <c r="D181" s="39" t="s">
        <v>44</v>
      </c>
      <c r="E181" s="39">
        <v>5000</v>
      </c>
      <c r="F181" s="40" t="str">
        <f t="shared" si="2"/>
        <v>-</v>
      </c>
    </row>
    <row r="182" spans="1:6" ht="46.9" customHeight="1" x14ac:dyDescent="0.25">
      <c r="A182" s="36" t="s">
        <v>349</v>
      </c>
      <c r="B182" s="37" t="s">
        <v>31</v>
      </c>
      <c r="C182" s="38" t="s">
        <v>350</v>
      </c>
      <c r="D182" s="39">
        <v>49300</v>
      </c>
      <c r="E182" s="39">
        <v>7410.5</v>
      </c>
      <c r="F182" s="40">
        <f t="shared" si="2"/>
        <v>41889.5</v>
      </c>
    </row>
    <row r="183" spans="1:6" ht="65.849999999999994" customHeight="1" x14ac:dyDescent="0.25">
      <c r="A183" s="41" t="s">
        <v>351</v>
      </c>
      <c r="B183" s="37" t="s">
        <v>31</v>
      </c>
      <c r="C183" s="38" t="s">
        <v>352</v>
      </c>
      <c r="D183" s="39">
        <v>49300</v>
      </c>
      <c r="E183" s="39">
        <v>7410.5</v>
      </c>
      <c r="F183" s="40">
        <f t="shared" si="2"/>
        <v>41889.5</v>
      </c>
    </row>
    <row r="184" spans="1:6" ht="65.849999999999994" customHeight="1" x14ac:dyDescent="0.25">
      <c r="A184" s="41" t="s">
        <v>353</v>
      </c>
      <c r="B184" s="37" t="s">
        <v>31</v>
      </c>
      <c r="C184" s="38" t="s">
        <v>354</v>
      </c>
      <c r="D184" s="39" t="s">
        <v>44</v>
      </c>
      <c r="E184" s="39">
        <v>7410.5</v>
      </c>
      <c r="F184" s="40" t="str">
        <f t="shared" si="2"/>
        <v>-</v>
      </c>
    </row>
    <row r="185" spans="1:6" ht="46.9" customHeight="1" x14ac:dyDescent="0.25">
      <c r="A185" s="36" t="s">
        <v>355</v>
      </c>
      <c r="B185" s="37" t="s">
        <v>31</v>
      </c>
      <c r="C185" s="38" t="s">
        <v>356</v>
      </c>
      <c r="D185" s="39" t="s">
        <v>44</v>
      </c>
      <c r="E185" s="39">
        <v>6000</v>
      </c>
      <c r="F185" s="40" t="str">
        <f t="shared" si="2"/>
        <v>-</v>
      </c>
    </row>
    <row r="186" spans="1:6" ht="65.849999999999994" customHeight="1" x14ac:dyDescent="0.25">
      <c r="A186" s="41" t="s">
        <v>357</v>
      </c>
      <c r="B186" s="37" t="s">
        <v>31</v>
      </c>
      <c r="C186" s="38" t="s">
        <v>358</v>
      </c>
      <c r="D186" s="39" t="s">
        <v>44</v>
      </c>
      <c r="E186" s="39">
        <v>6000</v>
      </c>
      <c r="F186" s="40" t="str">
        <f t="shared" si="2"/>
        <v>-</v>
      </c>
    </row>
    <row r="187" spans="1:6" ht="65.849999999999994" customHeight="1" x14ac:dyDescent="0.25">
      <c r="A187" s="41" t="s">
        <v>359</v>
      </c>
      <c r="B187" s="37" t="s">
        <v>31</v>
      </c>
      <c r="C187" s="38" t="s">
        <v>360</v>
      </c>
      <c r="D187" s="39" t="s">
        <v>44</v>
      </c>
      <c r="E187" s="39">
        <v>6000</v>
      </c>
      <c r="F187" s="40" t="str">
        <f t="shared" si="2"/>
        <v>-</v>
      </c>
    </row>
    <row r="188" spans="1:6" ht="46.9" customHeight="1" x14ac:dyDescent="0.25">
      <c r="A188" s="36" t="s">
        <v>361</v>
      </c>
      <c r="B188" s="37" t="s">
        <v>31</v>
      </c>
      <c r="C188" s="38" t="s">
        <v>362</v>
      </c>
      <c r="D188" s="39">
        <v>600</v>
      </c>
      <c r="E188" s="39">
        <v>1500</v>
      </c>
      <c r="F188" s="40" t="str">
        <f t="shared" si="2"/>
        <v>-</v>
      </c>
    </row>
    <row r="189" spans="1:6" ht="65.849999999999994" customHeight="1" x14ac:dyDescent="0.25">
      <c r="A189" s="41" t="s">
        <v>363</v>
      </c>
      <c r="B189" s="37" t="s">
        <v>31</v>
      </c>
      <c r="C189" s="38" t="s">
        <v>364</v>
      </c>
      <c r="D189" s="39">
        <v>600</v>
      </c>
      <c r="E189" s="39">
        <v>1500</v>
      </c>
      <c r="F189" s="40" t="str">
        <f t="shared" si="2"/>
        <v>-</v>
      </c>
    </row>
    <row r="190" spans="1:6" ht="65.849999999999994" customHeight="1" x14ac:dyDescent="0.25">
      <c r="A190" s="41" t="s">
        <v>365</v>
      </c>
      <c r="B190" s="37" t="s">
        <v>31</v>
      </c>
      <c r="C190" s="38" t="s">
        <v>366</v>
      </c>
      <c r="D190" s="39" t="s">
        <v>44</v>
      </c>
      <c r="E190" s="39">
        <v>1500</v>
      </c>
      <c r="F190" s="40" t="str">
        <f t="shared" si="2"/>
        <v>-</v>
      </c>
    </row>
    <row r="191" spans="1:6" ht="37.700000000000003" customHeight="1" x14ac:dyDescent="0.25">
      <c r="A191" s="36" t="s">
        <v>367</v>
      </c>
      <c r="B191" s="37" t="s">
        <v>31</v>
      </c>
      <c r="C191" s="38" t="s">
        <v>368</v>
      </c>
      <c r="D191" s="39">
        <v>200</v>
      </c>
      <c r="E191" s="39" t="s">
        <v>44</v>
      </c>
      <c r="F191" s="40">
        <f t="shared" si="2"/>
        <v>200</v>
      </c>
    </row>
    <row r="192" spans="1:6" ht="56.45" customHeight="1" x14ac:dyDescent="0.25">
      <c r="A192" s="36" t="s">
        <v>369</v>
      </c>
      <c r="B192" s="37" t="s">
        <v>31</v>
      </c>
      <c r="C192" s="38" t="s">
        <v>370</v>
      </c>
      <c r="D192" s="39">
        <v>200</v>
      </c>
      <c r="E192" s="39" t="s">
        <v>44</v>
      </c>
      <c r="F192" s="40">
        <f t="shared" si="2"/>
        <v>200</v>
      </c>
    </row>
    <row r="193" spans="1:6" ht="56.45" customHeight="1" x14ac:dyDescent="0.25">
      <c r="A193" s="36" t="s">
        <v>371</v>
      </c>
      <c r="B193" s="37" t="s">
        <v>31</v>
      </c>
      <c r="C193" s="38" t="s">
        <v>372</v>
      </c>
      <c r="D193" s="39">
        <v>36900</v>
      </c>
      <c r="E193" s="39">
        <v>5250</v>
      </c>
      <c r="F193" s="40">
        <f t="shared" si="2"/>
        <v>31650</v>
      </c>
    </row>
    <row r="194" spans="1:6" ht="75.2" customHeight="1" x14ac:dyDescent="0.25">
      <c r="A194" s="41" t="s">
        <v>373</v>
      </c>
      <c r="B194" s="37" t="s">
        <v>31</v>
      </c>
      <c r="C194" s="38" t="s">
        <v>374</v>
      </c>
      <c r="D194" s="39">
        <v>36900</v>
      </c>
      <c r="E194" s="39">
        <v>5250</v>
      </c>
      <c r="F194" s="40">
        <f t="shared" si="2"/>
        <v>31650</v>
      </c>
    </row>
    <row r="195" spans="1:6" ht="75.2" customHeight="1" x14ac:dyDescent="0.25">
      <c r="A195" s="41" t="s">
        <v>375</v>
      </c>
      <c r="B195" s="37" t="s">
        <v>31</v>
      </c>
      <c r="C195" s="38" t="s">
        <v>376</v>
      </c>
      <c r="D195" s="39" t="s">
        <v>44</v>
      </c>
      <c r="E195" s="39">
        <v>5250</v>
      </c>
      <c r="F195" s="40" t="str">
        <f t="shared" si="2"/>
        <v>-</v>
      </c>
    </row>
    <row r="196" spans="1:6" ht="65.849999999999994" customHeight="1" x14ac:dyDescent="0.25">
      <c r="A196" s="41" t="s">
        <v>377</v>
      </c>
      <c r="B196" s="37" t="s">
        <v>31</v>
      </c>
      <c r="C196" s="38" t="s">
        <v>378</v>
      </c>
      <c r="D196" s="39">
        <v>49200</v>
      </c>
      <c r="E196" s="39">
        <v>7942.93</v>
      </c>
      <c r="F196" s="40">
        <f t="shared" si="2"/>
        <v>41257.07</v>
      </c>
    </row>
    <row r="197" spans="1:6" ht="103.35" customHeight="1" x14ac:dyDescent="0.25">
      <c r="A197" s="41" t="s">
        <v>379</v>
      </c>
      <c r="B197" s="37" t="s">
        <v>31</v>
      </c>
      <c r="C197" s="38" t="s">
        <v>380</v>
      </c>
      <c r="D197" s="39">
        <v>49200</v>
      </c>
      <c r="E197" s="39">
        <v>7942.93</v>
      </c>
      <c r="F197" s="40">
        <f t="shared" si="2"/>
        <v>41257.07</v>
      </c>
    </row>
    <row r="198" spans="1:6" ht="84.6" customHeight="1" x14ac:dyDescent="0.25">
      <c r="A198" s="41" t="s">
        <v>381</v>
      </c>
      <c r="B198" s="37" t="s">
        <v>31</v>
      </c>
      <c r="C198" s="38" t="s">
        <v>382</v>
      </c>
      <c r="D198" s="39" t="s">
        <v>44</v>
      </c>
      <c r="E198" s="39">
        <v>7942.93</v>
      </c>
      <c r="F198" s="40" t="str">
        <f t="shared" si="2"/>
        <v>-</v>
      </c>
    </row>
    <row r="199" spans="1:6" ht="46.9" customHeight="1" x14ac:dyDescent="0.25">
      <c r="A199" s="36" t="s">
        <v>383</v>
      </c>
      <c r="B199" s="37" t="s">
        <v>31</v>
      </c>
      <c r="C199" s="38" t="s">
        <v>384</v>
      </c>
      <c r="D199" s="39">
        <v>2100</v>
      </c>
      <c r="E199" s="39" t="s">
        <v>44</v>
      </c>
      <c r="F199" s="40">
        <f t="shared" si="2"/>
        <v>2100</v>
      </c>
    </row>
    <row r="200" spans="1:6" ht="65.849999999999994" customHeight="1" x14ac:dyDescent="0.25">
      <c r="A200" s="41" t="s">
        <v>385</v>
      </c>
      <c r="B200" s="37" t="s">
        <v>31</v>
      </c>
      <c r="C200" s="38" t="s">
        <v>386</v>
      </c>
      <c r="D200" s="39">
        <v>2100</v>
      </c>
      <c r="E200" s="39" t="s">
        <v>44</v>
      </c>
      <c r="F200" s="40">
        <f t="shared" si="2"/>
        <v>2100</v>
      </c>
    </row>
    <row r="201" spans="1:6" ht="65.849999999999994" customHeight="1" x14ac:dyDescent="0.25">
      <c r="A201" s="41" t="s">
        <v>387</v>
      </c>
      <c r="B201" s="37" t="s">
        <v>31</v>
      </c>
      <c r="C201" s="38" t="s">
        <v>388</v>
      </c>
      <c r="D201" s="39">
        <v>1000</v>
      </c>
      <c r="E201" s="39" t="s">
        <v>44</v>
      </c>
      <c r="F201" s="40">
        <f t="shared" si="2"/>
        <v>1000</v>
      </c>
    </row>
    <row r="202" spans="1:6" ht="84.6" customHeight="1" x14ac:dyDescent="0.25">
      <c r="A202" s="41" t="s">
        <v>389</v>
      </c>
      <c r="B202" s="37" t="s">
        <v>31</v>
      </c>
      <c r="C202" s="38" t="s">
        <v>390</v>
      </c>
      <c r="D202" s="39">
        <v>1000</v>
      </c>
      <c r="E202" s="39" t="s">
        <v>44</v>
      </c>
      <c r="F202" s="40">
        <f t="shared" si="2"/>
        <v>1000</v>
      </c>
    </row>
    <row r="203" spans="1:6" ht="37.700000000000003" customHeight="1" x14ac:dyDescent="0.25">
      <c r="A203" s="36" t="s">
        <v>391</v>
      </c>
      <c r="B203" s="37" t="s">
        <v>31</v>
      </c>
      <c r="C203" s="38" t="s">
        <v>392</v>
      </c>
      <c r="D203" s="39">
        <v>45600</v>
      </c>
      <c r="E203" s="39">
        <v>59169.54</v>
      </c>
      <c r="F203" s="40" t="str">
        <f t="shared" si="2"/>
        <v>-</v>
      </c>
    </row>
    <row r="204" spans="1:6" ht="56.45" customHeight="1" x14ac:dyDescent="0.25">
      <c r="A204" s="41" t="s">
        <v>393</v>
      </c>
      <c r="B204" s="37" t="s">
        <v>31</v>
      </c>
      <c r="C204" s="38" t="s">
        <v>394</v>
      </c>
      <c r="D204" s="39">
        <v>45600</v>
      </c>
      <c r="E204" s="39">
        <v>59169.54</v>
      </c>
      <c r="F204" s="40" t="str">
        <f t="shared" si="2"/>
        <v>-</v>
      </c>
    </row>
    <row r="205" spans="1:6" ht="131.65" customHeight="1" x14ac:dyDescent="0.25">
      <c r="A205" s="41" t="s">
        <v>395</v>
      </c>
      <c r="B205" s="37" t="s">
        <v>31</v>
      </c>
      <c r="C205" s="38" t="s">
        <v>396</v>
      </c>
      <c r="D205" s="39" t="s">
        <v>44</v>
      </c>
      <c r="E205" s="39">
        <v>12500</v>
      </c>
      <c r="F205" s="40" t="str">
        <f t="shared" si="2"/>
        <v>-</v>
      </c>
    </row>
    <row r="206" spans="1:6" ht="56.45" customHeight="1" x14ac:dyDescent="0.25">
      <c r="A206" s="41" t="s">
        <v>397</v>
      </c>
      <c r="B206" s="37" t="s">
        <v>31</v>
      </c>
      <c r="C206" s="38" t="s">
        <v>398</v>
      </c>
      <c r="D206" s="39" t="s">
        <v>44</v>
      </c>
      <c r="E206" s="39">
        <v>46669.54</v>
      </c>
      <c r="F206" s="40" t="str">
        <f t="shared" si="2"/>
        <v>-</v>
      </c>
    </row>
    <row r="207" spans="1:6" ht="46.9" customHeight="1" x14ac:dyDescent="0.25">
      <c r="A207" s="36" t="s">
        <v>399</v>
      </c>
      <c r="B207" s="37" t="s">
        <v>31</v>
      </c>
      <c r="C207" s="38" t="s">
        <v>400</v>
      </c>
      <c r="D207" s="39">
        <v>436700</v>
      </c>
      <c r="E207" s="39">
        <v>323581.28000000003</v>
      </c>
      <c r="F207" s="40">
        <f t="shared" si="2"/>
        <v>113118.71999999997</v>
      </c>
    </row>
    <row r="208" spans="1:6" ht="65.849999999999994" customHeight="1" x14ac:dyDescent="0.25">
      <c r="A208" s="41" t="s">
        <v>401</v>
      </c>
      <c r="B208" s="37" t="s">
        <v>31</v>
      </c>
      <c r="C208" s="38" t="s">
        <v>402</v>
      </c>
      <c r="D208" s="39">
        <v>436700</v>
      </c>
      <c r="E208" s="39">
        <v>323581.28000000003</v>
      </c>
      <c r="F208" s="40">
        <f t="shared" si="2"/>
        <v>113118.71999999997</v>
      </c>
    </row>
    <row r="209" spans="1:6" ht="65.849999999999994" customHeight="1" x14ac:dyDescent="0.25">
      <c r="A209" s="41" t="s">
        <v>403</v>
      </c>
      <c r="B209" s="37" t="s">
        <v>31</v>
      </c>
      <c r="C209" s="38" t="s">
        <v>404</v>
      </c>
      <c r="D209" s="39" t="s">
        <v>44</v>
      </c>
      <c r="E209" s="39">
        <v>323581.28000000003</v>
      </c>
      <c r="F209" s="40" t="str">
        <f t="shared" si="2"/>
        <v>-</v>
      </c>
    </row>
    <row r="210" spans="1:6" ht="28.15" customHeight="1" x14ac:dyDescent="0.25">
      <c r="A210" s="36" t="s">
        <v>405</v>
      </c>
      <c r="B210" s="37" t="s">
        <v>31</v>
      </c>
      <c r="C210" s="38" t="s">
        <v>406</v>
      </c>
      <c r="D210" s="39">
        <v>146500</v>
      </c>
      <c r="E210" s="39">
        <v>9000</v>
      </c>
      <c r="F210" s="40">
        <f t="shared" si="2"/>
        <v>137500</v>
      </c>
    </row>
    <row r="211" spans="1:6" ht="37.700000000000003" customHeight="1" x14ac:dyDescent="0.25">
      <c r="A211" s="36" t="s">
        <v>407</v>
      </c>
      <c r="B211" s="37" t="s">
        <v>31</v>
      </c>
      <c r="C211" s="38" t="s">
        <v>408</v>
      </c>
      <c r="D211" s="39">
        <v>146500</v>
      </c>
      <c r="E211" s="39">
        <v>9000</v>
      </c>
      <c r="F211" s="40">
        <f t="shared" si="2"/>
        <v>137500</v>
      </c>
    </row>
    <row r="212" spans="1:6" ht="75.2" customHeight="1" x14ac:dyDescent="0.25">
      <c r="A212" s="41" t="s">
        <v>409</v>
      </c>
      <c r="B212" s="37" t="s">
        <v>31</v>
      </c>
      <c r="C212" s="38" t="s">
        <v>410</v>
      </c>
      <c r="D212" s="39" t="s">
        <v>44</v>
      </c>
      <c r="E212" s="39">
        <v>595495.24</v>
      </c>
      <c r="F212" s="40" t="str">
        <f t="shared" si="2"/>
        <v>-</v>
      </c>
    </row>
    <row r="213" spans="1:6" ht="37.700000000000003" customHeight="1" x14ac:dyDescent="0.25">
      <c r="A213" s="36" t="s">
        <v>411</v>
      </c>
      <c r="B213" s="37" t="s">
        <v>31</v>
      </c>
      <c r="C213" s="38" t="s">
        <v>412</v>
      </c>
      <c r="D213" s="39" t="s">
        <v>44</v>
      </c>
      <c r="E213" s="39">
        <v>927.25</v>
      </c>
      <c r="F213" s="40" t="str">
        <f t="shared" ref="F213:F276" si="3">IF(OR(D213="-",IF(E213="-",0,E213)&gt;=IF(D213="-",0,D213)),"-",IF(D213="-",0,D213)-IF(E213="-",0,E213))</f>
        <v>-</v>
      </c>
    </row>
    <row r="214" spans="1:6" ht="56.45" customHeight="1" x14ac:dyDescent="0.25">
      <c r="A214" s="36" t="s">
        <v>413</v>
      </c>
      <c r="B214" s="37" t="s">
        <v>31</v>
      </c>
      <c r="C214" s="38" t="s">
        <v>414</v>
      </c>
      <c r="D214" s="39" t="s">
        <v>44</v>
      </c>
      <c r="E214" s="39">
        <v>927.25</v>
      </c>
      <c r="F214" s="40" t="str">
        <f t="shared" si="3"/>
        <v>-</v>
      </c>
    </row>
    <row r="215" spans="1:6" ht="65.849999999999994" customHeight="1" x14ac:dyDescent="0.25">
      <c r="A215" s="41" t="s">
        <v>415</v>
      </c>
      <c r="B215" s="37" t="s">
        <v>31</v>
      </c>
      <c r="C215" s="38" t="s">
        <v>416</v>
      </c>
      <c r="D215" s="39" t="s">
        <v>44</v>
      </c>
      <c r="E215" s="39">
        <v>594567.99</v>
      </c>
      <c r="F215" s="40" t="str">
        <f t="shared" si="3"/>
        <v>-</v>
      </c>
    </row>
    <row r="216" spans="1:6" ht="56.45" customHeight="1" x14ac:dyDescent="0.25">
      <c r="A216" s="36" t="s">
        <v>417</v>
      </c>
      <c r="B216" s="37" t="s">
        <v>31</v>
      </c>
      <c r="C216" s="38" t="s">
        <v>418</v>
      </c>
      <c r="D216" s="39" t="s">
        <v>44</v>
      </c>
      <c r="E216" s="39">
        <v>594567.99</v>
      </c>
      <c r="F216" s="40" t="str">
        <f t="shared" si="3"/>
        <v>-</v>
      </c>
    </row>
    <row r="217" spans="1:6" ht="131.65" customHeight="1" x14ac:dyDescent="0.25">
      <c r="A217" s="41" t="s">
        <v>419</v>
      </c>
      <c r="B217" s="37" t="s">
        <v>31</v>
      </c>
      <c r="C217" s="38" t="s">
        <v>420</v>
      </c>
      <c r="D217" s="39" t="s">
        <v>44</v>
      </c>
      <c r="E217" s="39">
        <v>7.06</v>
      </c>
      <c r="F217" s="40" t="str">
        <f t="shared" si="3"/>
        <v>-</v>
      </c>
    </row>
    <row r="218" spans="1:6" ht="18.75" customHeight="1" x14ac:dyDescent="0.25">
      <c r="A218" s="36" t="s">
        <v>421</v>
      </c>
      <c r="B218" s="37" t="s">
        <v>31</v>
      </c>
      <c r="C218" s="38" t="s">
        <v>422</v>
      </c>
      <c r="D218" s="39" t="s">
        <v>44</v>
      </c>
      <c r="E218" s="39">
        <v>762.5</v>
      </c>
      <c r="F218" s="40" t="str">
        <f t="shared" si="3"/>
        <v>-</v>
      </c>
    </row>
    <row r="219" spans="1:6" ht="56.45" customHeight="1" x14ac:dyDescent="0.25">
      <c r="A219" s="36" t="s">
        <v>423</v>
      </c>
      <c r="B219" s="37" t="s">
        <v>31</v>
      </c>
      <c r="C219" s="38" t="s">
        <v>424</v>
      </c>
      <c r="D219" s="39" t="s">
        <v>44</v>
      </c>
      <c r="E219" s="39">
        <v>762.5</v>
      </c>
      <c r="F219" s="40" t="str">
        <f t="shared" si="3"/>
        <v>-</v>
      </c>
    </row>
    <row r="220" spans="1:6" ht="56.45" customHeight="1" x14ac:dyDescent="0.25">
      <c r="A220" s="36" t="s">
        <v>425</v>
      </c>
      <c r="B220" s="37" t="s">
        <v>31</v>
      </c>
      <c r="C220" s="38" t="s">
        <v>426</v>
      </c>
      <c r="D220" s="39" t="s">
        <v>44</v>
      </c>
      <c r="E220" s="39">
        <v>762.5</v>
      </c>
      <c r="F220" s="40" t="str">
        <f t="shared" si="3"/>
        <v>-</v>
      </c>
    </row>
    <row r="221" spans="1:6" ht="56.45" customHeight="1" x14ac:dyDescent="0.25">
      <c r="A221" s="36" t="s">
        <v>427</v>
      </c>
      <c r="B221" s="37" t="s">
        <v>31</v>
      </c>
      <c r="C221" s="38" t="s">
        <v>428</v>
      </c>
      <c r="D221" s="39" t="s">
        <v>44</v>
      </c>
      <c r="E221" s="39">
        <v>762.5</v>
      </c>
      <c r="F221" s="40" t="str">
        <f t="shared" si="3"/>
        <v>-</v>
      </c>
    </row>
    <row r="222" spans="1:6" ht="15" x14ac:dyDescent="0.25">
      <c r="A222" s="36" t="s">
        <v>429</v>
      </c>
      <c r="B222" s="37" t="s">
        <v>31</v>
      </c>
      <c r="C222" s="38" t="s">
        <v>430</v>
      </c>
      <c r="D222" s="39">
        <v>252500</v>
      </c>
      <c r="E222" s="39">
        <v>67568.210000000006</v>
      </c>
      <c r="F222" s="40">
        <f t="shared" si="3"/>
        <v>184931.78999999998</v>
      </c>
    </row>
    <row r="223" spans="1:6" ht="122.25" customHeight="1" x14ac:dyDescent="0.25">
      <c r="A223" s="41" t="s">
        <v>431</v>
      </c>
      <c r="B223" s="37" t="s">
        <v>31</v>
      </c>
      <c r="C223" s="38" t="s">
        <v>432</v>
      </c>
      <c r="D223" s="39">
        <v>82100</v>
      </c>
      <c r="E223" s="39" t="s">
        <v>44</v>
      </c>
      <c r="F223" s="40">
        <f t="shared" si="3"/>
        <v>82100</v>
      </c>
    </row>
    <row r="224" spans="1:6" ht="18.75" customHeight="1" x14ac:dyDescent="0.25">
      <c r="A224" s="36" t="s">
        <v>433</v>
      </c>
      <c r="B224" s="37" t="s">
        <v>31</v>
      </c>
      <c r="C224" s="38" t="s">
        <v>434</v>
      </c>
      <c r="D224" s="39">
        <v>170400</v>
      </c>
      <c r="E224" s="39">
        <v>60016.84</v>
      </c>
      <c r="F224" s="40">
        <f t="shared" si="3"/>
        <v>110383.16</v>
      </c>
    </row>
    <row r="225" spans="1:6" ht="28.15" customHeight="1" x14ac:dyDescent="0.25">
      <c r="A225" s="36" t="s">
        <v>435</v>
      </c>
      <c r="B225" s="37" t="s">
        <v>31</v>
      </c>
      <c r="C225" s="38" t="s">
        <v>436</v>
      </c>
      <c r="D225" s="39">
        <v>170400</v>
      </c>
      <c r="E225" s="39">
        <v>60016.84</v>
      </c>
      <c r="F225" s="40">
        <f t="shared" si="3"/>
        <v>110383.16</v>
      </c>
    </row>
    <row r="226" spans="1:6" ht="56.45" customHeight="1" x14ac:dyDescent="0.25">
      <c r="A226" s="41" t="s">
        <v>437</v>
      </c>
      <c r="B226" s="37" t="s">
        <v>31</v>
      </c>
      <c r="C226" s="38" t="s">
        <v>438</v>
      </c>
      <c r="D226" s="39" t="s">
        <v>44</v>
      </c>
      <c r="E226" s="39">
        <v>7551.37</v>
      </c>
      <c r="F226" s="40" t="str">
        <f t="shared" si="3"/>
        <v>-</v>
      </c>
    </row>
    <row r="227" spans="1:6" ht="15" x14ac:dyDescent="0.25">
      <c r="A227" s="36" t="s">
        <v>439</v>
      </c>
      <c r="B227" s="37" t="s">
        <v>31</v>
      </c>
      <c r="C227" s="38" t="s">
        <v>440</v>
      </c>
      <c r="D227" s="39">
        <v>852000</v>
      </c>
      <c r="E227" s="39">
        <v>942430</v>
      </c>
      <c r="F227" s="40" t="str">
        <f t="shared" si="3"/>
        <v>-</v>
      </c>
    </row>
    <row r="228" spans="1:6" ht="15" x14ac:dyDescent="0.25">
      <c r="A228" s="36" t="s">
        <v>441</v>
      </c>
      <c r="B228" s="37" t="s">
        <v>31</v>
      </c>
      <c r="C228" s="38" t="s">
        <v>442</v>
      </c>
      <c r="D228" s="39">
        <v>852000</v>
      </c>
      <c r="E228" s="39">
        <v>942430</v>
      </c>
      <c r="F228" s="40" t="str">
        <f t="shared" si="3"/>
        <v>-</v>
      </c>
    </row>
    <row r="229" spans="1:6" ht="18.75" customHeight="1" x14ac:dyDescent="0.25">
      <c r="A229" s="36" t="s">
        <v>443</v>
      </c>
      <c r="B229" s="37" t="s">
        <v>31</v>
      </c>
      <c r="C229" s="38" t="s">
        <v>444</v>
      </c>
      <c r="D229" s="39">
        <v>852000</v>
      </c>
      <c r="E229" s="39">
        <v>942430</v>
      </c>
      <c r="F229" s="40" t="str">
        <f t="shared" si="3"/>
        <v>-</v>
      </c>
    </row>
    <row r="230" spans="1:6" ht="15" x14ac:dyDescent="0.25">
      <c r="A230" s="36" t="s">
        <v>445</v>
      </c>
      <c r="B230" s="37" t="s">
        <v>31</v>
      </c>
      <c r="C230" s="38" t="s">
        <v>446</v>
      </c>
      <c r="D230" s="39">
        <v>2823829000</v>
      </c>
      <c r="E230" s="39">
        <v>1740758272.78</v>
      </c>
      <c r="F230" s="40">
        <f t="shared" si="3"/>
        <v>1083070727.22</v>
      </c>
    </row>
    <row r="231" spans="1:6" ht="28.15" customHeight="1" x14ac:dyDescent="0.25">
      <c r="A231" s="36" t="s">
        <v>447</v>
      </c>
      <c r="B231" s="37" t="s">
        <v>31</v>
      </c>
      <c r="C231" s="38" t="s">
        <v>448</v>
      </c>
      <c r="D231" s="39">
        <v>2823829000</v>
      </c>
      <c r="E231" s="39">
        <v>1747009032.3</v>
      </c>
      <c r="F231" s="40">
        <f t="shared" si="3"/>
        <v>1076819967.7</v>
      </c>
    </row>
    <row r="232" spans="1:6" ht="18.75" customHeight="1" x14ac:dyDescent="0.25">
      <c r="A232" s="36" t="s">
        <v>449</v>
      </c>
      <c r="B232" s="37" t="s">
        <v>31</v>
      </c>
      <c r="C232" s="38" t="s">
        <v>450</v>
      </c>
      <c r="D232" s="39">
        <v>175346100</v>
      </c>
      <c r="E232" s="39">
        <v>87673800</v>
      </c>
      <c r="F232" s="40">
        <f t="shared" si="3"/>
        <v>87672300</v>
      </c>
    </row>
    <row r="233" spans="1:6" ht="15" x14ac:dyDescent="0.25">
      <c r="A233" s="36" t="s">
        <v>451</v>
      </c>
      <c r="B233" s="37" t="s">
        <v>31</v>
      </c>
      <c r="C233" s="38" t="s">
        <v>452</v>
      </c>
      <c r="D233" s="39">
        <v>150437300</v>
      </c>
      <c r="E233" s="39">
        <v>75219000</v>
      </c>
      <c r="F233" s="40">
        <f t="shared" si="3"/>
        <v>75218300</v>
      </c>
    </row>
    <row r="234" spans="1:6" ht="28.15" customHeight="1" x14ac:dyDescent="0.25">
      <c r="A234" s="36" t="s">
        <v>453</v>
      </c>
      <c r="B234" s="37" t="s">
        <v>31</v>
      </c>
      <c r="C234" s="38" t="s">
        <v>454</v>
      </c>
      <c r="D234" s="39">
        <v>150437300</v>
      </c>
      <c r="E234" s="39">
        <v>75219000</v>
      </c>
      <c r="F234" s="40">
        <f t="shared" si="3"/>
        <v>75218300</v>
      </c>
    </row>
    <row r="235" spans="1:6" ht="18.75" customHeight="1" x14ac:dyDescent="0.25">
      <c r="A235" s="36" t="s">
        <v>455</v>
      </c>
      <c r="B235" s="37" t="s">
        <v>31</v>
      </c>
      <c r="C235" s="38" t="s">
        <v>456</v>
      </c>
      <c r="D235" s="39">
        <v>24908800</v>
      </c>
      <c r="E235" s="39">
        <v>12454800</v>
      </c>
      <c r="F235" s="40">
        <f t="shared" si="3"/>
        <v>12454000</v>
      </c>
    </row>
    <row r="236" spans="1:6" ht="28.15" customHeight="1" x14ac:dyDescent="0.25">
      <c r="A236" s="36" t="s">
        <v>457</v>
      </c>
      <c r="B236" s="37" t="s">
        <v>31</v>
      </c>
      <c r="C236" s="38" t="s">
        <v>458</v>
      </c>
      <c r="D236" s="39">
        <v>24908800</v>
      </c>
      <c r="E236" s="39">
        <v>12454800</v>
      </c>
      <c r="F236" s="40">
        <f t="shared" si="3"/>
        <v>12454000</v>
      </c>
    </row>
    <row r="237" spans="1:6" ht="18.75" customHeight="1" x14ac:dyDescent="0.25">
      <c r="A237" s="36" t="s">
        <v>459</v>
      </c>
      <c r="B237" s="37" t="s">
        <v>31</v>
      </c>
      <c r="C237" s="38" t="s">
        <v>460</v>
      </c>
      <c r="D237" s="39">
        <v>1053419500</v>
      </c>
      <c r="E237" s="39">
        <v>780316202.99000001</v>
      </c>
      <c r="F237" s="40">
        <f t="shared" si="3"/>
        <v>273103297.00999999</v>
      </c>
    </row>
    <row r="238" spans="1:6" ht="28.15" customHeight="1" x14ac:dyDescent="0.25">
      <c r="A238" s="36" t="s">
        <v>461</v>
      </c>
      <c r="B238" s="37" t="s">
        <v>31</v>
      </c>
      <c r="C238" s="38" t="s">
        <v>462</v>
      </c>
      <c r="D238" s="39">
        <v>26297700</v>
      </c>
      <c r="E238" s="39" t="s">
        <v>44</v>
      </c>
      <c r="F238" s="40">
        <f t="shared" si="3"/>
        <v>26297700</v>
      </c>
    </row>
    <row r="239" spans="1:6" ht="28.15" customHeight="1" x14ac:dyDescent="0.25">
      <c r="A239" s="36" t="s">
        <v>463</v>
      </c>
      <c r="B239" s="37" t="s">
        <v>31</v>
      </c>
      <c r="C239" s="38" t="s">
        <v>464</v>
      </c>
      <c r="D239" s="39">
        <v>26297700</v>
      </c>
      <c r="E239" s="39" t="s">
        <v>44</v>
      </c>
      <c r="F239" s="40">
        <f t="shared" si="3"/>
        <v>26297700</v>
      </c>
    </row>
    <row r="240" spans="1:6" ht="18.75" customHeight="1" x14ac:dyDescent="0.25">
      <c r="A240" s="36" t="s">
        <v>465</v>
      </c>
      <c r="B240" s="37" t="s">
        <v>31</v>
      </c>
      <c r="C240" s="38" t="s">
        <v>466</v>
      </c>
      <c r="D240" s="39">
        <v>126681900</v>
      </c>
      <c r="E240" s="39">
        <v>97251304.370000005</v>
      </c>
      <c r="F240" s="40">
        <f t="shared" si="3"/>
        <v>29430595.629999995</v>
      </c>
    </row>
    <row r="241" spans="1:6" ht="28.15" customHeight="1" x14ac:dyDescent="0.25">
      <c r="A241" s="36" t="s">
        <v>467</v>
      </c>
      <c r="B241" s="37" t="s">
        <v>31</v>
      </c>
      <c r="C241" s="38" t="s">
        <v>468</v>
      </c>
      <c r="D241" s="39">
        <v>126681900</v>
      </c>
      <c r="E241" s="39">
        <v>97251304.370000005</v>
      </c>
      <c r="F241" s="40">
        <f t="shared" si="3"/>
        <v>29430595.629999995</v>
      </c>
    </row>
    <row r="242" spans="1:6" ht="46.9" customHeight="1" x14ac:dyDescent="0.25">
      <c r="A242" s="36" t="s">
        <v>469</v>
      </c>
      <c r="B242" s="37" t="s">
        <v>31</v>
      </c>
      <c r="C242" s="38" t="s">
        <v>470</v>
      </c>
      <c r="D242" s="39">
        <v>3863500</v>
      </c>
      <c r="E242" s="39">
        <v>2253900</v>
      </c>
      <c r="F242" s="40">
        <f t="shared" si="3"/>
        <v>1609600</v>
      </c>
    </row>
    <row r="243" spans="1:6" ht="46.9" customHeight="1" x14ac:dyDescent="0.25">
      <c r="A243" s="36" t="s">
        <v>471</v>
      </c>
      <c r="B243" s="37" t="s">
        <v>31</v>
      </c>
      <c r="C243" s="38" t="s">
        <v>472</v>
      </c>
      <c r="D243" s="39">
        <v>3863500</v>
      </c>
      <c r="E243" s="39">
        <v>2253900</v>
      </c>
      <c r="F243" s="40">
        <f t="shared" si="3"/>
        <v>1609600</v>
      </c>
    </row>
    <row r="244" spans="1:6" ht="37.700000000000003" customHeight="1" x14ac:dyDescent="0.25">
      <c r="A244" s="36" t="s">
        <v>473</v>
      </c>
      <c r="B244" s="37" t="s">
        <v>31</v>
      </c>
      <c r="C244" s="38" t="s">
        <v>474</v>
      </c>
      <c r="D244" s="39">
        <v>45135000</v>
      </c>
      <c r="E244" s="39">
        <v>22450860</v>
      </c>
      <c r="F244" s="40">
        <f t="shared" si="3"/>
        <v>22684140</v>
      </c>
    </row>
    <row r="245" spans="1:6" ht="46.9" customHeight="1" x14ac:dyDescent="0.25">
      <c r="A245" s="36" t="s">
        <v>475</v>
      </c>
      <c r="B245" s="37" t="s">
        <v>31</v>
      </c>
      <c r="C245" s="38" t="s">
        <v>476</v>
      </c>
      <c r="D245" s="39">
        <v>45135000</v>
      </c>
      <c r="E245" s="39">
        <v>22450860</v>
      </c>
      <c r="F245" s="40">
        <f t="shared" si="3"/>
        <v>22684140</v>
      </c>
    </row>
    <row r="246" spans="1:6" ht="46.9" customHeight="1" x14ac:dyDescent="0.25">
      <c r="A246" s="36" t="s">
        <v>477</v>
      </c>
      <c r="B246" s="37" t="s">
        <v>31</v>
      </c>
      <c r="C246" s="38" t="s">
        <v>478</v>
      </c>
      <c r="D246" s="39">
        <v>89362800</v>
      </c>
      <c r="E246" s="39">
        <v>17127376.68</v>
      </c>
      <c r="F246" s="40">
        <f t="shared" si="3"/>
        <v>72235423.319999993</v>
      </c>
    </row>
    <row r="247" spans="1:6" ht="46.9" customHeight="1" x14ac:dyDescent="0.25">
      <c r="A247" s="36" t="s">
        <v>479</v>
      </c>
      <c r="B247" s="37" t="s">
        <v>31</v>
      </c>
      <c r="C247" s="38" t="s">
        <v>480</v>
      </c>
      <c r="D247" s="39">
        <v>89362800</v>
      </c>
      <c r="E247" s="39">
        <v>17127376.68</v>
      </c>
      <c r="F247" s="40">
        <f t="shared" si="3"/>
        <v>72235423.319999993</v>
      </c>
    </row>
    <row r="248" spans="1:6" ht="18.75" customHeight="1" x14ac:dyDescent="0.25">
      <c r="A248" s="36" t="s">
        <v>481</v>
      </c>
      <c r="B248" s="37" t="s">
        <v>31</v>
      </c>
      <c r="C248" s="38" t="s">
        <v>482</v>
      </c>
      <c r="D248" s="39">
        <v>9831900</v>
      </c>
      <c r="E248" s="39">
        <v>8096736.9100000001</v>
      </c>
      <c r="F248" s="40">
        <f t="shared" si="3"/>
        <v>1735163.0899999999</v>
      </c>
    </row>
    <row r="249" spans="1:6" ht="28.15" customHeight="1" x14ac:dyDescent="0.25">
      <c r="A249" s="36" t="s">
        <v>483</v>
      </c>
      <c r="B249" s="37" t="s">
        <v>31</v>
      </c>
      <c r="C249" s="38" t="s">
        <v>484</v>
      </c>
      <c r="D249" s="39">
        <v>9831900</v>
      </c>
      <c r="E249" s="39">
        <v>8096736.9100000001</v>
      </c>
      <c r="F249" s="40">
        <f t="shared" si="3"/>
        <v>1735163.0899999999</v>
      </c>
    </row>
    <row r="250" spans="1:6" ht="15" x14ac:dyDescent="0.25">
      <c r="A250" s="36" t="s">
        <v>485</v>
      </c>
      <c r="B250" s="37" t="s">
        <v>31</v>
      </c>
      <c r="C250" s="38" t="s">
        <v>486</v>
      </c>
      <c r="D250" s="39">
        <v>455500</v>
      </c>
      <c r="E250" s="39">
        <v>436017.59</v>
      </c>
      <c r="F250" s="40">
        <f t="shared" si="3"/>
        <v>19482.409999999974</v>
      </c>
    </row>
    <row r="251" spans="1:6" ht="18.75" customHeight="1" x14ac:dyDescent="0.25">
      <c r="A251" s="36" t="s">
        <v>487</v>
      </c>
      <c r="B251" s="37" t="s">
        <v>31</v>
      </c>
      <c r="C251" s="38" t="s">
        <v>488</v>
      </c>
      <c r="D251" s="39">
        <v>455500</v>
      </c>
      <c r="E251" s="39">
        <v>436017.59</v>
      </c>
      <c r="F251" s="40">
        <f t="shared" si="3"/>
        <v>19482.409999999974</v>
      </c>
    </row>
    <row r="252" spans="1:6" ht="15" x14ac:dyDescent="0.25">
      <c r="A252" s="36" t="s">
        <v>489</v>
      </c>
      <c r="B252" s="37" t="s">
        <v>31</v>
      </c>
      <c r="C252" s="38" t="s">
        <v>490</v>
      </c>
      <c r="D252" s="39">
        <v>751791200</v>
      </c>
      <c r="E252" s="39">
        <v>632700007.44000006</v>
      </c>
      <c r="F252" s="40">
        <f t="shared" si="3"/>
        <v>119091192.55999994</v>
      </c>
    </row>
    <row r="253" spans="1:6" ht="15" x14ac:dyDescent="0.25">
      <c r="A253" s="36" t="s">
        <v>491</v>
      </c>
      <c r="B253" s="37" t="s">
        <v>31</v>
      </c>
      <c r="C253" s="38" t="s">
        <v>492</v>
      </c>
      <c r="D253" s="39">
        <v>751791200</v>
      </c>
      <c r="E253" s="39">
        <v>632700007.44000006</v>
      </c>
      <c r="F253" s="40">
        <f t="shared" si="3"/>
        <v>119091192.55999994</v>
      </c>
    </row>
    <row r="254" spans="1:6" ht="18.75" customHeight="1" x14ac:dyDescent="0.25">
      <c r="A254" s="36" t="s">
        <v>493</v>
      </c>
      <c r="B254" s="37" t="s">
        <v>31</v>
      </c>
      <c r="C254" s="38" t="s">
        <v>494</v>
      </c>
      <c r="D254" s="39">
        <v>1528622800</v>
      </c>
      <c r="E254" s="39">
        <v>841863034.29999995</v>
      </c>
      <c r="F254" s="40">
        <f t="shared" si="3"/>
        <v>686759765.70000005</v>
      </c>
    </row>
    <row r="255" spans="1:6" ht="37.700000000000003" customHeight="1" x14ac:dyDescent="0.25">
      <c r="A255" s="36" t="s">
        <v>495</v>
      </c>
      <c r="B255" s="37" t="s">
        <v>31</v>
      </c>
      <c r="C255" s="38" t="s">
        <v>496</v>
      </c>
      <c r="D255" s="39">
        <v>308700</v>
      </c>
      <c r="E255" s="39">
        <v>119000</v>
      </c>
      <c r="F255" s="40">
        <f t="shared" si="3"/>
        <v>189700</v>
      </c>
    </row>
    <row r="256" spans="1:6" ht="37.700000000000003" customHeight="1" x14ac:dyDescent="0.25">
      <c r="A256" s="36" t="s">
        <v>497</v>
      </c>
      <c r="B256" s="37" t="s">
        <v>31</v>
      </c>
      <c r="C256" s="38" t="s">
        <v>498</v>
      </c>
      <c r="D256" s="39">
        <v>308700</v>
      </c>
      <c r="E256" s="39">
        <v>119000</v>
      </c>
      <c r="F256" s="40">
        <f t="shared" si="3"/>
        <v>189700</v>
      </c>
    </row>
    <row r="257" spans="1:6" ht="28.15" customHeight="1" x14ac:dyDescent="0.25">
      <c r="A257" s="36" t="s">
        <v>499</v>
      </c>
      <c r="B257" s="37" t="s">
        <v>31</v>
      </c>
      <c r="C257" s="38" t="s">
        <v>500</v>
      </c>
      <c r="D257" s="39">
        <v>3874400</v>
      </c>
      <c r="E257" s="39">
        <v>918289.33</v>
      </c>
      <c r="F257" s="40">
        <f t="shared" si="3"/>
        <v>2956110.67</v>
      </c>
    </row>
    <row r="258" spans="1:6" ht="28.15" customHeight="1" x14ac:dyDescent="0.25">
      <c r="A258" s="36" t="s">
        <v>501</v>
      </c>
      <c r="B258" s="37" t="s">
        <v>31</v>
      </c>
      <c r="C258" s="38" t="s">
        <v>502</v>
      </c>
      <c r="D258" s="39">
        <v>3874400</v>
      </c>
      <c r="E258" s="39">
        <v>918289.33</v>
      </c>
      <c r="F258" s="40">
        <f t="shared" si="3"/>
        <v>2956110.67</v>
      </c>
    </row>
    <row r="259" spans="1:6" ht="28.15" customHeight="1" x14ac:dyDescent="0.25">
      <c r="A259" s="36" t="s">
        <v>503</v>
      </c>
      <c r="B259" s="37" t="s">
        <v>31</v>
      </c>
      <c r="C259" s="38" t="s">
        <v>504</v>
      </c>
      <c r="D259" s="39">
        <v>405278400</v>
      </c>
      <c r="E259" s="39">
        <v>224044299.02000001</v>
      </c>
      <c r="F259" s="40">
        <f t="shared" si="3"/>
        <v>181234100.97999999</v>
      </c>
    </row>
    <row r="260" spans="1:6" ht="28.15" customHeight="1" x14ac:dyDescent="0.25">
      <c r="A260" s="36" t="s">
        <v>505</v>
      </c>
      <c r="B260" s="37" t="s">
        <v>31</v>
      </c>
      <c r="C260" s="38" t="s">
        <v>506</v>
      </c>
      <c r="D260" s="39">
        <v>405278400</v>
      </c>
      <c r="E260" s="39">
        <v>224044299.02000001</v>
      </c>
      <c r="F260" s="40">
        <f t="shared" si="3"/>
        <v>181234100.97999999</v>
      </c>
    </row>
    <row r="261" spans="1:6" ht="46.9" customHeight="1" x14ac:dyDescent="0.25">
      <c r="A261" s="36" t="s">
        <v>507</v>
      </c>
      <c r="B261" s="37" t="s">
        <v>31</v>
      </c>
      <c r="C261" s="38" t="s">
        <v>508</v>
      </c>
      <c r="D261" s="39">
        <v>14700800</v>
      </c>
      <c r="E261" s="39" t="s">
        <v>44</v>
      </c>
      <c r="F261" s="40">
        <f t="shared" si="3"/>
        <v>14700800</v>
      </c>
    </row>
    <row r="262" spans="1:6" ht="46.9" customHeight="1" x14ac:dyDescent="0.25">
      <c r="A262" s="36" t="s">
        <v>509</v>
      </c>
      <c r="B262" s="37" t="s">
        <v>31</v>
      </c>
      <c r="C262" s="38" t="s">
        <v>510</v>
      </c>
      <c r="D262" s="39">
        <v>14700800</v>
      </c>
      <c r="E262" s="39" t="s">
        <v>44</v>
      </c>
      <c r="F262" s="40">
        <f t="shared" si="3"/>
        <v>14700800</v>
      </c>
    </row>
    <row r="263" spans="1:6" ht="37.700000000000003" customHeight="1" x14ac:dyDescent="0.25">
      <c r="A263" s="36" t="s">
        <v>511</v>
      </c>
      <c r="B263" s="37" t="s">
        <v>31</v>
      </c>
      <c r="C263" s="38" t="s">
        <v>512</v>
      </c>
      <c r="D263" s="39">
        <v>127000</v>
      </c>
      <c r="E263" s="39">
        <v>126990.39999999999</v>
      </c>
      <c r="F263" s="40">
        <f t="shared" si="3"/>
        <v>9.6000000000058208</v>
      </c>
    </row>
    <row r="264" spans="1:6" ht="46.9" customHeight="1" x14ac:dyDescent="0.25">
      <c r="A264" s="36" t="s">
        <v>513</v>
      </c>
      <c r="B264" s="37" t="s">
        <v>31</v>
      </c>
      <c r="C264" s="38" t="s">
        <v>514</v>
      </c>
      <c r="D264" s="39">
        <v>127000</v>
      </c>
      <c r="E264" s="39">
        <v>126990.39999999999</v>
      </c>
      <c r="F264" s="40">
        <f t="shared" si="3"/>
        <v>9.6000000000058208</v>
      </c>
    </row>
    <row r="265" spans="1:6" ht="37.700000000000003" customHeight="1" x14ac:dyDescent="0.25">
      <c r="A265" s="36" t="s">
        <v>515</v>
      </c>
      <c r="B265" s="37" t="s">
        <v>31</v>
      </c>
      <c r="C265" s="38" t="s">
        <v>516</v>
      </c>
      <c r="D265" s="39">
        <v>1239700</v>
      </c>
      <c r="E265" s="39">
        <v>1220203.81</v>
      </c>
      <c r="F265" s="40">
        <f t="shared" si="3"/>
        <v>19496.189999999944</v>
      </c>
    </row>
    <row r="266" spans="1:6" ht="46.9" customHeight="1" x14ac:dyDescent="0.25">
      <c r="A266" s="36" t="s">
        <v>517</v>
      </c>
      <c r="B266" s="37" t="s">
        <v>31</v>
      </c>
      <c r="C266" s="38" t="s">
        <v>518</v>
      </c>
      <c r="D266" s="39">
        <v>1239700</v>
      </c>
      <c r="E266" s="39">
        <v>1220203.81</v>
      </c>
      <c r="F266" s="40">
        <f t="shared" si="3"/>
        <v>19496.189999999944</v>
      </c>
    </row>
    <row r="267" spans="1:6" ht="18.75" customHeight="1" x14ac:dyDescent="0.25">
      <c r="A267" s="36" t="s">
        <v>519</v>
      </c>
      <c r="B267" s="37" t="s">
        <v>31</v>
      </c>
      <c r="C267" s="38" t="s">
        <v>520</v>
      </c>
      <c r="D267" s="39">
        <v>30157300</v>
      </c>
      <c r="E267" s="39">
        <v>16717259.68</v>
      </c>
      <c r="F267" s="40">
        <f t="shared" si="3"/>
        <v>13440040.32</v>
      </c>
    </row>
    <row r="268" spans="1:6" ht="28.15" customHeight="1" x14ac:dyDescent="0.25">
      <c r="A268" s="36" t="s">
        <v>521</v>
      </c>
      <c r="B268" s="37" t="s">
        <v>31</v>
      </c>
      <c r="C268" s="38" t="s">
        <v>522</v>
      </c>
      <c r="D268" s="39">
        <v>30157300</v>
      </c>
      <c r="E268" s="39">
        <v>16717259.68</v>
      </c>
      <c r="F268" s="40">
        <f t="shared" si="3"/>
        <v>13440040.32</v>
      </c>
    </row>
    <row r="269" spans="1:6" ht="37.700000000000003" customHeight="1" x14ac:dyDescent="0.25">
      <c r="A269" s="36" t="s">
        <v>523</v>
      </c>
      <c r="B269" s="37" t="s">
        <v>31</v>
      </c>
      <c r="C269" s="38" t="s">
        <v>524</v>
      </c>
      <c r="D269" s="39">
        <v>14464100</v>
      </c>
      <c r="E269" s="39">
        <v>7694605</v>
      </c>
      <c r="F269" s="40">
        <f t="shared" si="3"/>
        <v>6769495</v>
      </c>
    </row>
    <row r="270" spans="1:6" ht="37.700000000000003" customHeight="1" x14ac:dyDescent="0.25">
      <c r="A270" s="36" t="s">
        <v>525</v>
      </c>
      <c r="B270" s="37" t="s">
        <v>31</v>
      </c>
      <c r="C270" s="38" t="s">
        <v>526</v>
      </c>
      <c r="D270" s="39">
        <v>14464100</v>
      </c>
      <c r="E270" s="39">
        <v>7694605</v>
      </c>
      <c r="F270" s="40">
        <f t="shared" si="3"/>
        <v>6769495</v>
      </c>
    </row>
    <row r="271" spans="1:6" ht="18.75" customHeight="1" x14ac:dyDescent="0.25">
      <c r="A271" s="36" t="s">
        <v>527</v>
      </c>
      <c r="B271" s="37" t="s">
        <v>31</v>
      </c>
      <c r="C271" s="38" t="s">
        <v>528</v>
      </c>
      <c r="D271" s="39">
        <v>3362700</v>
      </c>
      <c r="E271" s="39">
        <v>1600000</v>
      </c>
      <c r="F271" s="40">
        <f t="shared" si="3"/>
        <v>1762700</v>
      </c>
    </row>
    <row r="272" spans="1:6" ht="28.15" customHeight="1" x14ac:dyDescent="0.25">
      <c r="A272" s="36" t="s">
        <v>529</v>
      </c>
      <c r="B272" s="37" t="s">
        <v>31</v>
      </c>
      <c r="C272" s="38" t="s">
        <v>530</v>
      </c>
      <c r="D272" s="39">
        <v>3362700</v>
      </c>
      <c r="E272" s="39">
        <v>1600000</v>
      </c>
      <c r="F272" s="40">
        <f t="shared" si="3"/>
        <v>1762700</v>
      </c>
    </row>
    <row r="273" spans="1:6" ht="18.75" customHeight="1" x14ac:dyDescent="0.25">
      <c r="A273" s="36" t="s">
        <v>531</v>
      </c>
      <c r="B273" s="37" t="s">
        <v>31</v>
      </c>
      <c r="C273" s="38" t="s">
        <v>532</v>
      </c>
      <c r="D273" s="39">
        <v>3404600</v>
      </c>
      <c r="E273" s="39">
        <v>1130887.06</v>
      </c>
      <c r="F273" s="40">
        <f t="shared" si="3"/>
        <v>2273712.94</v>
      </c>
    </row>
    <row r="274" spans="1:6" ht="28.15" customHeight="1" x14ac:dyDescent="0.25">
      <c r="A274" s="36" t="s">
        <v>533</v>
      </c>
      <c r="B274" s="37" t="s">
        <v>31</v>
      </c>
      <c r="C274" s="38" t="s">
        <v>534</v>
      </c>
      <c r="D274" s="39">
        <v>3404600</v>
      </c>
      <c r="E274" s="39">
        <v>1130887.06</v>
      </c>
      <c r="F274" s="40">
        <f t="shared" si="3"/>
        <v>2273712.94</v>
      </c>
    </row>
    <row r="275" spans="1:6" ht="15" x14ac:dyDescent="0.25">
      <c r="A275" s="36" t="s">
        <v>535</v>
      </c>
      <c r="B275" s="37" t="s">
        <v>31</v>
      </c>
      <c r="C275" s="38" t="s">
        <v>536</v>
      </c>
      <c r="D275" s="39">
        <v>1051705100</v>
      </c>
      <c r="E275" s="39">
        <v>588291500</v>
      </c>
      <c r="F275" s="40">
        <f t="shared" si="3"/>
        <v>463413600</v>
      </c>
    </row>
    <row r="276" spans="1:6" ht="15" x14ac:dyDescent="0.25">
      <c r="A276" s="36" t="s">
        <v>537</v>
      </c>
      <c r="B276" s="37" t="s">
        <v>31</v>
      </c>
      <c r="C276" s="38" t="s">
        <v>538</v>
      </c>
      <c r="D276" s="39">
        <v>1051705100</v>
      </c>
      <c r="E276" s="39">
        <v>588291500</v>
      </c>
      <c r="F276" s="40">
        <f t="shared" si="3"/>
        <v>463413600</v>
      </c>
    </row>
    <row r="277" spans="1:6" ht="15" x14ac:dyDescent="0.25">
      <c r="A277" s="36" t="s">
        <v>539</v>
      </c>
      <c r="B277" s="37" t="s">
        <v>31</v>
      </c>
      <c r="C277" s="38" t="s">
        <v>540</v>
      </c>
      <c r="D277" s="39">
        <v>66440600</v>
      </c>
      <c r="E277" s="39">
        <v>37155995.009999998</v>
      </c>
      <c r="F277" s="40">
        <f t="shared" ref="F277:F340" si="4">IF(OR(D277="-",IF(E277="-",0,E277)&gt;=IF(D277="-",0,D277)),"-",IF(D277="-",0,D277)-IF(E277="-",0,E277))</f>
        <v>29284604.990000002</v>
      </c>
    </row>
    <row r="278" spans="1:6" ht="37.700000000000003" customHeight="1" x14ac:dyDescent="0.25">
      <c r="A278" s="36" t="s">
        <v>541</v>
      </c>
      <c r="B278" s="37" t="s">
        <v>31</v>
      </c>
      <c r="C278" s="38" t="s">
        <v>542</v>
      </c>
      <c r="D278" s="39">
        <v>8017800</v>
      </c>
      <c r="E278" s="39">
        <v>3032724</v>
      </c>
      <c r="F278" s="40">
        <f t="shared" si="4"/>
        <v>4985076</v>
      </c>
    </row>
    <row r="279" spans="1:6" ht="46.9" customHeight="1" x14ac:dyDescent="0.25">
      <c r="A279" s="36" t="s">
        <v>543</v>
      </c>
      <c r="B279" s="37" t="s">
        <v>31</v>
      </c>
      <c r="C279" s="38" t="s">
        <v>544</v>
      </c>
      <c r="D279" s="39">
        <v>8017800</v>
      </c>
      <c r="E279" s="39">
        <v>3032724</v>
      </c>
      <c r="F279" s="40">
        <f t="shared" si="4"/>
        <v>4985076</v>
      </c>
    </row>
    <row r="280" spans="1:6" ht="103.35" customHeight="1" x14ac:dyDescent="0.25">
      <c r="A280" s="41" t="s">
        <v>545</v>
      </c>
      <c r="B280" s="37" t="s">
        <v>31</v>
      </c>
      <c r="C280" s="38" t="s">
        <v>546</v>
      </c>
      <c r="D280" s="39">
        <v>1171800</v>
      </c>
      <c r="E280" s="39">
        <v>682500</v>
      </c>
      <c r="F280" s="40">
        <f t="shared" si="4"/>
        <v>489300</v>
      </c>
    </row>
    <row r="281" spans="1:6" ht="103.35" customHeight="1" x14ac:dyDescent="0.25">
      <c r="A281" s="41" t="s">
        <v>547</v>
      </c>
      <c r="B281" s="37" t="s">
        <v>31</v>
      </c>
      <c r="C281" s="38" t="s">
        <v>548</v>
      </c>
      <c r="D281" s="39">
        <v>1171800</v>
      </c>
      <c r="E281" s="39">
        <v>682500</v>
      </c>
      <c r="F281" s="40">
        <f t="shared" si="4"/>
        <v>489300</v>
      </c>
    </row>
    <row r="282" spans="1:6" ht="84.6" customHeight="1" x14ac:dyDescent="0.25">
      <c r="A282" s="41" t="s">
        <v>549</v>
      </c>
      <c r="B282" s="37" t="s">
        <v>31</v>
      </c>
      <c r="C282" s="38" t="s">
        <v>550</v>
      </c>
      <c r="D282" s="39">
        <v>52809100</v>
      </c>
      <c r="E282" s="39">
        <v>31590018.210000001</v>
      </c>
      <c r="F282" s="40">
        <f t="shared" si="4"/>
        <v>21219081.789999999</v>
      </c>
    </row>
    <row r="283" spans="1:6" ht="84.6" customHeight="1" x14ac:dyDescent="0.25">
      <c r="A283" s="41" t="s">
        <v>551</v>
      </c>
      <c r="B283" s="37" t="s">
        <v>31</v>
      </c>
      <c r="C283" s="38" t="s">
        <v>552</v>
      </c>
      <c r="D283" s="39">
        <v>52809100</v>
      </c>
      <c r="E283" s="39">
        <v>31590018.210000001</v>
      </c>
      <c r="F283" s="40">
        <f t="shared" si="4"/>
        <v>21219081.789999999</v>
      </c>
    </row>
    <row r="284" spans="1:6" ht="18.75" customHeight="1" x14ac:dyDescent="0.25">
      <c r="A284" s="36" t="s">
        <v>553</v>
      </c>
      <c r="B284" s="37" t="s">
        <v>31</v>
      </c>
      <c r="C284" s="38" t="s">
        <v>554</v>
      </c>
      <c r="D284" s="39">
        <v>4441900</v>
      </c>
      <c r="E284" s="39">
        <v>1850752.8</v>
      </c>
      <c r="F284" s="40">
        <f t="shared" si="4"/>
        <v>2591147.2000000002</v>
      </c>
    </row>
    <row r="285" spans="1:6" ht="18.75" customHeight="1" x14ac:dyDescent="0.25">
      <c r="A285" s="36" t="s">
        <v>555</v>
      </c>
      <c r="B285" s="37" t="s">
        <v>31</v>
      </c>
      <c r="C285" s="38" t="s">
        <v>556</v>
      </c>
      <c r="D285" s="39">
        <v>4441900</v>
      </c>
      <c r="E285" s="39">
        <v>1850752.8</v>
      </c>
      <c r="F285" s="40">
        <f t="shared" si="4"/>
        <v>2591147.2000000002</v>
      </c>
    </row>
    <row r="286" spans="1:6" ht="65.849999999999994" customHeight="1" x14ac:dyDescent="0.25">
      <c r="A286" s="36" t="s">
        <v>557</v>
      </c>
      <c r="B286" s="37" t="s">
        <v>31</v>
      </c>
      <c r="C286" s="38" t="s">
        <v>558</v>
      </c>
      <c r="D286" s="39" t="s">
        <v>44</v>
      </c>
      <c r="E286" s="39">
        <v>-2000</v>
      </c>
      <c r="F286" s="40" t="str">
        <f t="shared" si="4"/>
        <v>-</v>
      </c>
    </row>
    <row r="287" spans="1:6" ht="65.849999999999994" customHeight="1" x14ac:dyDescent="0.25">
      <c r="A287" s="41" t="s">
        <v>559</v>
      </c>
      <c r="B287" s="37" t="s">
        <v>31</v>
      </c>
      <c r="C287" s="38" t="s">
        <v>560</v>
      </c>
      <c r="D287" s="39" t="s">
        <v>44</v>
      </c>
      <c r="E287" s="39">
        <v>-2000</v>
      </c>
      <c r="F287" s="40" t="str">
        <f t="shared" si="4"/>
        <v>-</v>
      </c>
    </row>
    <row r="288" spans="1:6" ht="46.9" customHeight="1" x14ac:dyDescent="0.25">
      <c r="A288" s="36" t="s">
        <v>561</v>
      </c>
      <c r="B288" s="37" t="s">
        <v>31</v>
      </c>
      <c r="C288" s="38" t="s">
        <v>562</v>
      </c>
      <c r="D288" s="39" t="s">
        <v>44</v>
      </c>
      <c r="E288" s="39">
        <v>99.14</v>
      </c>
      <c r="F288" s="40" t="str">
        <f t="shared" si="4"/>
        <v>-</v>
      </c>
    </row>
    <row r="289" spans="1:6" ht="65.849999999999994" customHeight="1" x14ac:dyDescent="0.25">
      <c r="A289" s="41" t="s">
        <v>563</v>
      </c>
      <c r="B289" s="37" t="s">
        <v>31</v>
      </c>
      <c r="C289" s="38" t="s">
        <v>564</v>
      </c>
      <c r="D289" s="39" t="s">
        <v>44</v>
      </c>
      <c r="E289" s="39">
        <v>99.14</v>
      </c>
      <c r="F289" s="40" t="str">
        <f t="shared" si="4"/>
        <v>-</v>
      </c>
    </row>
    <row r="290" spans="1:6" ht="56.45" customHeight="1" x14ac:dyDescent="0.25">
      <c r="A290" s="41" t="s">
        <v>565</v>
      </c>
      <c r="B290" s="37" t="s">
        <v>31</v>
      </c>
      <c r="C290" s="38" t="s">
        <v>566</v>
      </c>
      <c r="D290" s="39" t="s">
        <v>44</v>
      </c>
      <c r="E290" s="39">
        <v>99.14</v>
      </c>
      <c r="F290" s="40" t="str">
        <f t="shared" si="4"/>
        <v>-</v>
      </c>
    </row>
    <row r="291" spans="1:6" ht="37.700000000000003" customHeight="1" x14ac:dyDescent="0.25">
      <c r="A291" s="36" t="s">
        <v>567</v>
      </c>
      <c r="B291" s="37" t="s">
        <v>31</v>
      </c>
      <c r="C291" s="38" t="s">
        <v>568</v>
      </c>
      <c r="D291" s="39" t="s">
        <v>44</v>
      </c>
      <c r="E291" s="39">
        <v>99.14</v>
      </c>
      <c r="F291" s="40" t="str">
        <f t="shared" si="4"/>
        <v>-</v>
      </c>
    </row>
    <row r="292" spans="1:6" ht="37.700000000000003" customHeight="1" x14ac:dyDescent="0.25">
      <c r="A292" s="36" t="s">
        <v>569</v>
      </c>
      <c r="B292" s="37" t="s">
        <v>31</v>
      </c>
      <c r="C292" s="38" t="s">
        <v>570</v>
      </c>
      <c r="D292" s="39" t="s">
        <v>44</v>
      </c>
      <c r="E292" s="39">
        <v>-6248858.6600000001</v>
      </c>
      <c r="F292" s="40" t="str">
        <f t="shared" si="4"/>
        <v>-</v>
      </c>
    </row>
    <row r="293" spans="1:6" ht="37.700000000000003" customHeight="1" x14ac:dyDescent="0.25">
      <c r="A293" s="36" t="s">
        <v>571</v>
      </c>
      <c r="B293" s="37" t="s">
        <v>31</v>
      </c>
      <c r="C293" s="38" t="s">
        <v>572</v>
      </c>
      <c r="D293" s="39" t="s">
        <v>44</v>
      </c>
      <c r="E293" s="39">
        <v>-6248858.6600000001</v>
      </c>
      <c r="F293" s="40" t="str">
        <f t="shared" si="4"/>
        <v>-</v>
      </c>
    </row>
    <row r="294" spans="1:6" ht="28.15" customHeight="1" x14ac:dyDescent="0.25">
      <c r="A294" s="36" t="s">
        <v>573</v>
      </c>
      <c r="B294" s="37" t="s">
        <v>31</v>
      </c>
      <c r="C294" s="38" t="s">
        <v>574</v>
      </c>
      <c r="D294" s="39" t="s">
        <v>44</v>
      </c>
      <c r="E294" s="39">
        <v>-495767.43</v>
      </c>
      <c r="F294" s="40" t="str">
        <f t="shared" si="4"/>
        <v>-</v>
      </c>
    </row>
    <row r="295" spans="1:6" ht="28.15" customHeight="1" x14ac:dyDescent="0.25">
      <c r="A295" s="36" t="s">
        <v>575</v>
      </c>
      <c r="B295" s="37" t="s">
        <v>31</v>
      </c>
      <c r="C295" s="38" t="s">
        <v>576</v>
      </c>
      <c r="D295" s="39" t="s">
        <v>44</v>
      </c>
      <c r="E295" s="39">
        <v>-425.63</v>
      </c>
      <c r="F295" s="40" t="str">
        <f t="shared" si="4"/>
        <v>-</v>
      </c>
    </row>
    <row r="296" spans="1:6" ht="37.700000000000003" customHeight="1" x14ac:dyDescent="0.25">
      <c r="A296" s="36" t="s">
        <v>577</v>
      </c>
      <c r="B296" s="37" t="s">
        <v>31</v>
      </c>
      <c r="C296" s="38" t="s">
        <v>578</v>
      </c>
      <c r="D296" s="39" t="s">
        <v>44</v>
      </c>
      <c r="E296" s="39">
        <v>-5752665.5999999996</v>
      </c>
      <c r="F296" s="40" t="str">
        <f t="shared" si="4"/>
        <v>-</v>
      </c>
    </row>
    <row r="297" spans="1:6" ht="12.75" customHeight="1" x14ac:dyDescent="0.25">
      <c r="A297" s="42"/>
      <c r="B297" s="43"/>
      <c r="C297" s="43"/>
      <c r="D297" s="44"/>
      <c r="E297" s="44"/>
      <c r="F297" s="44"/>
    </row>
  </sheetData>
  <mergeCells count="12">
    <mergeCell ref="F11:F17"/>
    <mergeCell ref="E11:E17"/>
    <mergeCell ref="A10:D10"/>
    <mergeCell ref="B11:B17"/>
    <mergeCell ref="D11:D17"/>
    <mergeCell ref="C11:C17"/>
    <mergeCell ref="A11:A17"/>
    <mergeCell ref="A1:D1"/>
    <mergeCell ref="A4:D4"/>
    <mergeCell ref="A2:D2"/>
    <mergeCell ref="B6:D6"/>
    <mergeCell ref="B7:D7"/>
  </mergeCells>
  <conditionalFormatting sqref="F23 F21">
    <cfRule type="cellIs" priority="1" operator="equal">
      <formula>0</formula>
    </cfRule>
  </conditionalFormatting>
  <conditionalFormatting sqref="F30">
    <cfRule type="cellIs" priority="2" operator="equal">
      <formula>0</formula>
    </cfRule>
  </conditionalFormatting>
  <conditionalFormatting sqref="F28">
    <cfRule type="cellIs" priority="3" operator="equal">
      <formula>0</formula>
    </cfRule>
  </conditionalFormatting>
  <conditionalFormatting sqref="F27">
    <cfRule type="cellIs" priority="4" operator="equal">
      <formula>0</formula>
    </cfRule>
  </conditionalFormatting>
  <conditionalFormatting sqref="F40">
    <cfRule type="cellIs" priority="5"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73"/>
  <sheetViews>
    <sheetView showGridLines="0" workbookViewId="0">
      <selection activeCell="E13" sqref="E13"/>
    </sheetView>
  </sheetViews>
  <sheetFormatPr defaultRowHeight="12.75" customHeight="1" x14ac:dyDescent="0.25"/>
  <cols>
    <col min="1" max="1" width="45.7109375" customWidth="1"/>
    <col min="2" max="2" width="4.28515625" customWidth="1"/>
    <col min="3" max="3" width="40.7109375" customWidth="1"/>
    <col min="4" max="4" width="18.85546875" customWidth="1"/>
    <col min="5" max="6" width="18.7109375" customWidth="1"/>
  </cols>
  <sheetData>
    <row r="1" spans="1:6" ht="15" x14ac:dyDescent="0.25"/>
    <row r="2" spans="1:6" ht="15" customHeight="1" x14ac:dyDescent="0.25">
      <c r="A2" s="88" t="s">
        <v>579</v>
      </c>
      <c r="B2" s="88"/>
      <c r="C2" s="88"/>
      <c r="D2" s="88"/>
      <c r="E2" s="18"/>
      <c r="F2" s="14" t="s">
        <v>580</v>
      </c>
    </row>
    <row r="3" spans="1:6" ht="13.5" customHeight="1" x14ac:dyDescent="0.25">
      <c r="A3" s="45"/>
      <c r="B3" s="45"/>
      <c r="C3" s="46"/>
      <c r="D3" s="47"/>
      <c r="E3" s="47"/>
      <c r="F3" s="47"/>
    </row>
    <row r="4" spans="1:6" ht="10.15" customHeight="1" x14ac:dyDescent="0.25">
      <c r="A4" s="103" t="s">
        <v>21</v>
      </c>
      <c r="B4" s="89" t="s">
        <v>22</v>
      </c>
      <c r="C4" s="101" t="s">
        <v>581</v>
      </c>
      <c r="D4" s="92" t="s">
        <v>24</v>
      </c>
      <c r="E4" s="106" t="s">
        <v>25</v>
      </c>
      <c r="F4" s="98" t="s">
        <v>26</v>
      </c>
    </row>
    <row r="5" spans="1:6" ht="5.45" customHeight="1" x14ac:dyDescent="0.25">
      <c r="A5" s="104"/>
      <c r="B5" s="90"/>
      <c r="C5" s="102"/>
      <c r="D5" s="93"/>
      <c r="E5" s="107"/>
      <c r="F5" s="99"/>
    </row>
    <row r="6" spans="1:6" ht="9.6" customHeight="1" x14ac:dyDescent="0.25">
      <c r="A6" s="104"/>
      <c r="B6" s="90"/>
      <c r="C6" s="102"/>
      <c r="D6" s="93"/>
      <c r="E6" s="107"/>
      <c r="F6" s="99"/>
    </row>
    <row r="7" spans="1:6" ht="6" customHeight="1" x14ac:dyDescent="0.25">
      <c r="A7" s="104"/>
      <c r="B7" s="90"/>
      <c r="C7" s="102"/>
      <c r="D7" s="93"/>
      <c r="E7" s="107"/>
      <c r="F7" s="99"/>
    </row>
    <row r="8" spans="1:6" ht="6.6" customHeight="1" x14ac:dyDescent="0.25">
      <c r="A8" s="104"/>
      <c r="B8" s="90"/>
      <c r="C8" s="102"/>
      <c r="D8" s="93"/>
      <c r="E8" s="107"/>
      <c r="F8" s="99"/>
    </row>
    <row r="9" spans="1:6" ht="10.9" customHeight="1" x14ac:dyDescent="0.25">
      <c r="A9" s="104"/>
      <c r="B9" s="90"/>
      <c r="C9" s="102"/>
      <c r="D9" s="93"/>
      <c r="E9" s="107"/>
      <c r="F9" s="99"/>
    </row>
    <row r="10" spans="1:6" ht="4.1500000000000004" hidden="1" customHeight="1" x14ac:dyDescent="0.25">
      <c r="A10" s="104"/>
      <c r="B10" s="90"/>
      <c r="C10" s="48"/>
      <c r="D10" s="93"/>
      <c r="E10" s="49"/>
      <c r="F10" s="50"/>
    </row>
    <row r="11" spans="1:6" ht="13.15" hidden="1" customHeight="1" x14ac:dyDescent="0.25">
      <c r="A11" s="105"/>
      <c r="B11" s="91"/>
      <c r="C11" s="51"/>
      <c r="D11" s="94"/>
      <c r="E11" s="52"/>
      <c r="F11" s="53"/>
    </row>
    <row r="12" spans="1:6" ht="13.5" customHeight="1" x14ac:dyDescent="0.25">
      <c r="A12" s="20">
        <v>1</v>
      </c>
      <c r="B12" s="21">
        <v>2</v>
      </c>
      <c r="C12" s="22">
        <v>3</v>
      </c>
      <c r="D12" s="23" t="s">
        <v>27</v>
      </c>
      <c r="E12" s="54" t="s">
        <v>28</v>
      </c>
      <c r="F12" s="25" t="s">
        <v>29</v>
      </c>
    </row>
    <row r="13" spans="1:6" ht="15" x14ac:dyDescent="0.25">
      <c r="A13" s="55" t="s">
        <v>582</v>
      </c>
      <c r="B13" s="56" t="s">
        <v>583</v>
      </c>
      <c r="C13" s="57" t="s">
        <v>584</v>
      </c>
      <c r="D13" s="58">
        <v>3919183800</v>
      </c>
      <c r="E13" s="59">
        <v>2147236374.21</v>
      </c>
      <c r="F13" s="60">
        <f>IF(OR(D13="-",IF(E13="-",0,E13)&gt;=IF(D13="-",0,D13)),"-",IF(D13="-",0,D13)-IF(E13="-",0,E13))</f>
        <v>1771947425.79</v>
      </c>
    </row>
    <row r="14" spans="1:6" ht="15" x14ac:dyDescent="0.25">
      <c r="A14" s="61" t="s">
        <v>33</v>
      </c>
      <c r="B14" s="62"/>
      <c r="C14" s="63"/>
      <c r="D14" s="64"/>
      <c r="E14" s="65"/>
      <c r="F14" s="66"/>
    </row>
    <row r="15" spans="1:6" ht="15" x14ac:dyDescent="0.25">
      <c r="A15" s="67" t="s">
        <v>585</v>
      </c>
      <c r="B15" s="68" t="s">
        <v>583</v>
      </c>
      <c r="C15" s="69" t="s">
        <v>586</v>
      </c>
      <c r="D15" s="70">
        <v>921058409</v>
      </c>
      <c r="E15" s="71">
        <v>280377748.79000002</v>
      </c>
      <c r="F15" s="72">
        <f t="shared" ref="F15:F78" si="0">IF(OR(D15="-",IF(E15="-",0,E15)&gt;=IF(D15="-",0,D15)),"-",IF(D15="-",0,D15)-IF(E15="-",0,E15))</f>
        <v>640680660.21000004</v>
      </c>
    </row>
    <row r="16" spans="1:6" ht="15" x14ac:dyDescent="0.25">
      <c r="A16" s="67" t="s">
        <v>587</v>
      </c>
      <c r="B16" s="68" t="s">
        <v>583</v>
      </c>
      <c r="C16" s="69" t="s">
        <v>588</v>
      </c>
      <c r="D16" s="70">
        <v>189814600</v>
      </c>
      <c r="E16" s="71">
        <v>69613044.650000006</v>
      </c>
      <c r="F16" s="72">
        <f t="shared" si="0"/>
        <v>120201555.34999999</v>
      </c>
    </row>
    <row r="17" spans="1:6" ht="28.15" customHeight="1" x14ac:dyDescent="0.25">
      <c r="A17" s="67" t="s">
        <v>589</v>
      </c>
      <c r="B17" s="68" t="s">
        <v>583</v>
      </c>
      <c r="C17" s="69" t="s">
        <v>590</v>
      </c>
      <c r="D17" s="70">
        <v>124437900</v>
      </c>
      <c r="E17" s="71">
        <v>40378305.630000003</v>
      </c>
      <c r="F17" s="72">
        <f t="shared" si="0"/>
        <v>84059594.370000005</v>
      </c>
    </row>
    <row r="18" spans="1:6" ht="15" x14ac:dyDescent="0.25">
      <c r="A18" s="67" t="s">
        <v>591</v>
      </c>
      <c r="B18" s="68" t="s">
        <v>583</v>
      </c>
      <c r="C18" s="69" t="s">
        <v>592</v>
      </c>
      <c r="D18" s="70">
        <v>121859200</v>
      </c>
      <c r="E18" s="71">
        <v>39717265.439999998</v>
      </c>
      <c r="F18" s="72">
        <f t="shared" si="0"/>
        <v>82141934.560000002</v>
      </c>
    </row>
    <row r="19" spans="1:6" ht="18.75" customHeight="1" x14ac:dyDescent="0.25">
      <c r="A19" s="67" t="s">
        <v>593</v>
      </c>
      <c r="B19" s="68" t="s">
        <v>583</v>
      </c>
      <c r="C19" s="69" t="s">
        <v>594</v>
      </c>
      <c r="D19" s="70">
        <v>110426900</v>
      </c>
      <c r="E19" s="71">
        <v>35557866.920000002</v>
      </c>
      <c r="F19" s="72">
        <f t="shared" si="0"/>
        <v>74869033.079999998</v>
      </c>
    </row>
    <row r="20" spans="1:6" ht="46.9" customHeight="1" x14ac:dyDescent="0.25">
      <c r="A20" s="67" t="s">
        <v>595</v>
      </c>
      <c r="B20" s="68" t="s">
        <v>583</v>
      </c>
      <c r="C20" s="69" t="s">
        <v>596</v>
      </c>
      <c r="D20" s="70">
        <v>110426900</v>
      </c>
      <c r="E20" s="71">
        <v>35557866.920000002</v>
      </c>
      <c r="F20" s="72">
        <f t="shared" si="0"/>
        <v>74869033.079999998</v>
      </c>
    </row>
    <row r="21" spans="1:6" ht="18.75" customHeight="1" x14ac:dyDescent="0.25">
      <c r="A21" s="67" t="s">
        <v>597</v>
      </c>
      <c r="B21" s="68" t="s">
        <v>583</v>
      </c>
      <c r="C21" s="69" t="s">
        <v>598</v>
      </c>
      <c r="D21" s="70">
        <v>110426900</v>
      </c>
      <c r="E21" s="71">
        <v>35557866.920000002</v>
      </c>
      <c r="F21" s="72">
        <f t="shared" si="0"/>
        <v>74869033.079999998</v>
      </c>
    </row>
    <row r="22" spans="1:6" ht="18.75" customHeight="1" x14ac:dyDescent="0.25">
      <c r="A22" s="67" t="s">
        <v>599</v>
      </c>
      <c r="B22" s="68" t="s">
        <v>583</v>
      </c>
      <c r="C22" s="69" t="s">
        <v>600</v>
      </c>
      <c r="D22" s="70">
        <v>81251600</v>
      </c>
      <c r="E22" s="71">
        <v>27262000.59</v>
      </c>
      <c r="F22" s="72">
        <f t="shared" si="0"/>
        <v>53989599.409999996</v>
      </c>
    </row>
    <row r="23" spans="1:6" ht="28.15" customHeight="1" x14ac:dyDescent="0.25">
      <c r="A23" s="67" t="s">
        <v>601</v>
      </c>
      <c r="B23" s="68" t="s">
        <v>583</v>
      </c>
      <c r="C23" s="69" t="s">
        <v>602</v>
      </c>
      <c r="D23" s="70">
        <v>4643300</v>
      </c>
      <c r="E23" s="71">
        <v>888408.14</v>
      </c>
      <c r="F23" s="72">
        <f t="shared" si="0"/>
        <v>3754891.86</v>
      </c>
    </row>
    <row r="24" spans="1:6" ht="28.15" customHeight="1" x14ac:dyDescent="0.25">
      <c r="A24" s="67" t="s">
        <v>603</v>
      </c>
      <c r="B24" s="68" t="s">
        <v>583</v>
      </c>
      <c r="C24" s="69" t="s">
        <v>604</v>
      </c>
      <c r="D24" s="70">
        <v>24532000</v>
      </c>
      <c r="E24" s="71">
        <v>7407458.1900000004</v>
      </c>
      <c r="F24" s="72">
        <f t="shared" si="0"/>
        <v>17124541.809999999</v>
      </c>
    </row>
    <row r="25" spans="1:6" ht="18.75" customHeight="1" x14ac:dyDescent="0.25">
      <c r="A25" s="67" t="s">
        <v>605</v>
      </c>
      <c r="B25" s="68" t="s">
        <v>583</v>
      </c>
      <c r="C25" s="69" t="s">
        <v>606</v>
      </c>
      <c r="D25" s="70">
        <v>11432300</v>
      </c>
      <c r="E25" s="71">
        <v>4159398.52</v>
      </c>
      <c r="F25" s="72">
        <f t="shared" si="0"/>
        <v>7272901.4800000004</v>
      </c>
    </row>
    <row r="26" spans="1:6" ht="18.75" customHeight="1" x14ac:dyDescent="0.25">
      <c r="A26" s="67" t="s">
        <v>607</v>
      </c>
      <c r="B26" s="68" t="s">
        <v>583</v>
      </c>
      <c r="C26" s="69" t="s">
        <v>608</v>
      </c>
      <c r="D26" s="70">
        <v>11389300</v>
      </c>
      <c r="E26" s="71">
        <v>4135226.52</v>
      </c>
      <c r="F26" s="72">
        <f t="shared" si="0"/>
        <v>7254073.4800000004</v>
      </c>
    </row>
    <row r="27" spans="1:6" ht="18.75" customHeight="1" x14ac:dyDescent="0.25">
      <c r="A27" s="67" t="s">
        <v>609</v>
      </c>
      <c r="B27" s="68" t="s">
        <v>583</v>
      </c>
      <c r="C27" s="69" t="s">
        <v>610</v>
      </c>
      <c r="D27" s="70">
        <v>11389300</v>
      </c>
      <c r="E27" s="71">
        <v>4135226.52</v>
      </c>
      <c r="F27" s="72">
        <f t="shared" si="0"/>
        <v>7254073.4800000004</v>
      </c>
    </row>
    <row r="28" spans="1:6" ht="15" x14ac:dyDescent="0.25">
      <c r="A28" s="67" t="s">
        <v>611</v>
      </c>
      <c r="B28" s="68" t="s">
        <v>583</v>
      </c>
      <c r="C28" s="69" t="s">
        <v>612</v>
      </c>
      <c r="D28" s="70">
        <v>7851400</v>
      </c>
      <c r="E28" s="71">
        <v>2900046.89</v>
      </c>
      <c r="F28" s="72">
        <f t="shared" si="0"/>
        <v>4951353.1099999994</v>
      </c>
    </row>
    <row r="29" spans="1:6" ht="15" x14ac:dyDescent="0.25">
      <c r="A29" s="67" t="s">
        <v>613</v>
      </c>
      <c r="B29" s="68" t="s">
        <v>583</v>
      </c>
      <c r="C29" s="69" t="s">
        <v>614</v>
      </c>
      <c r="D29" s="70">
        <v>3537900</v>
      </c>
      <c r="E29" s="71">
        <v>1235179.6299999999</v>
      </c>
      <c r="F29" s="72">
        <f t="shared" si="0"/>
        <v>2302720.37</v>
      </c>
    </row>
    <row r="30" spans="1:6" ht="15" x14ac:dyDescent="0.25">
      <c r="A30" s="67" t="s">
        <v>615</v>
      </c>
      <c r="B30" s="68" t="s">
        <v>583</v>
      </c>
      <c r="C30" s="69" t="s">
        <v>616</v>
      </c>
      <c r="D30" s="70">
        <v>43000</v>
      </c>
      <c r="E30" s="71">
        <v>24172</v>
      </c>
      <c r="F30" s="72">
        <f t="shared" si="0"/>
        <v>18828</v>
      </c>
    </row>
    <row r="31" spans="1:6" ht="15" x14ac:dyDescent="0.25">
      <c r="A31" s="67" t="s">
        <v>617</v>
      </c>
      <c r="B31" s="68" t="s">
        <v>583</v>
      </c>
      <c r="C31" s="69" t="s">
        <v>618</v>
      </c>
      <c r="D31" s="70">
        <v>43000</v>
      </c>
      <c r="E31" s="71">
        <v>24172</v>
      </c>
      <c r="F31" s="72">
        <f t="shared" si="0"/>
        <v>18828</v>
      </c>
    </row>
    <row r="32" spans="1:6" ht="15" x14ac:dyDescent="0.25">
      <c r="A32" s="67" t="s">
        <v>619</v>
      </c>
      <c r="B32" s="68" t="s">
        <v>583</v>
      </c>
      <c r="C32" s="69" t="s">
        <v>620</v>
      </c>
      <c r="D32" s="70">
        <v>43000</v>
      </c>
      <c r="E32" s="71">
        <v>24172</v>
      </c>
      <c r="F32" s="72">
        <f t="shared" si="0"/>
        <v>18828</v>
      </c>
    </row>
    <row r="33" spans="1:6" ht="15" x14ac:dyDescent="0.25">
      <c r="A33" s="67" t="s">
        <v>621</v>
      </c>
      <c r="B33" s="68" t="s">
        <v>583</v>
      </c>
      <c r="C33" s="69" t="s">
        <v>622</v>
      </c>
      <c r="D33" s="70">
        <v>2578700</v>
      </c>
      <c r="E33" s="71">
        <v>661040.18999999994</v>
      </c>
      <c r="F33" s="72">
        <f t="shared" si="0"/>
        <v>1917659.81</v>
      </c>
    </row>
    <row r="34" spans="1:6" ht="18.75" customHeight="1" x14ac:dyDescent="0.25">
      <c r="A34" s="67" t="s">
        <v>623</v>
      </c>
      <c r="B34" s="68" t="s">
        <v>583</v>
      </c>
      <c r="C34" s="69" t="s">
        <v>624</v>
      </c>
      <c r="D34" s="70">
        <v>862200</v>
      </c>
      <c r="E34" s="71">
        <v>344052.99</v>
      </c>
      <c r="F34" s="72">
        <f t="shared" si="0"/>
        <v>518147.01</v>
      </c>
    </row>
    <row r="35" spans="1:6" ht="46.9" customHeight="1" x14ac:dyDescent="0.25">
      <c r="A35" s="67" t="s">
        <v>595</v>
      </c>
      <c r="B35" s="68" t="s">
        <v>583</v>
      </c>
      <c r="C35" s="69" t="s">
        <v>625</v>
      </c>
      <c r="D35" s="70">
        <v>862200</v>
      </c>
      <c r="E35" s="71">
        <v>344052.99</v>
      </c>
      <c r="F35" s="72">
        <f t="shared" si="0"/>
        <v>518147.01</v>
      </c>
    </row>
    <row r="36" spans="1:6" ht="18.75" customHeight="1" x14ac:dyDescent="0.25">
      <c r="A36" s="67" t="s">
        <v>597</v>
      </c>
      <c r="B36" s="68" t="s">
        <v>583</v>
      </c>
      <c r="C36" s="69" t="s">
        <v>626</v>
      </c>
      <c r="D36" s="70">
        <v>862200</v>
      </c>
      <c r="E36" s="71">
        <v>344052.99</v>
      </c>
      <c r="F36" s="72">
        <f t="shared" si="0"/>
        <v>518147.01</v>
      </c>
    </row>
    <row r="37" spans="1:6" ht="18.75" customHeight="1" x14ac:dyDescent="0.25">
      <c r="A37" s="67" t="s">
        <v>599</v>
      </c>
      <c r="B37" s="68" t="s">
        <v>583</v>
      </c>
      <c r="C37" s="69" t="s">
        <v>627</v>
      </c>
      <c r="D37" s="70">
        <v>616300</v>
      </c>
      <c r="E37" s="71">
        <v>259451.16</v>
      </c>
      <c r="F37" s="72">
        <f t="shared" si="0"/>
        <v>356848.83999999997</v>
      </c>
    </row>
    <row r="38" spans="1:6" ht="28.15" customHeight="1" x14ac:dyDescent="0.25">
      <c r="A38" s="67" t="s">
        <v>601</v>
      </c>
      <c r="B38" s="68" t="s">
        <v>583</v>
      </c>
      <c r="C38" s="69" t="s">
        <v>628</v>
      </c>
      <c r="D38" s="70">
        <v>61000</v>
      </c>
      <c r="E38" s="71">
        <v>12472.04</v>
      </c>
      <c r="F38" s="72">
        <f t="shared" si="0"/>
        <v>48527.96</v>
      </c>
    </row>
    <row r="39" spans="1:6" ht="28.15" customHeight="1" x14ac:dyDescent="0.25">
      <c r="A39" s="67" t="s">
        <v>603</v>
      </c>
      <c r="B39" s="68" t="s">
        <v>583</v>
      </c>
      <c r="C39" s="69" t="s">
        <v>629</v>
      </c>
      <c r="D39" s="70">
        <v>184900</v>
      </c>
      <c r="E39" s="71">
        <v>72129.789999999994</v>
      </c>
      <c r="F39" s="72">
        <f t="shared" si="0"/>
        <v>112770.21</v>
      </c>
    </row>
    <row r="40" spans="1:6" ht="28.15" customHeight="1" x14ac:dyDescent="0.25">
      <c r="A40" s="67" t="s">
        <v>630</v>
      </c>
      <c r="B40" s="68" t="s">
        <v>583</v>
      </c>
      <c r="C40" s="69" t="s">
        <v>631</v>
      </c>
      <c r="D40" s="70">
        <v>1716200</v>
      </c>
      <c r="E40" s="71">
        <v>316687.2</v>
      </c>
      <c r="F40" s="72">
        <f t="shared" si="0"/>
        <v>1399512.8</v>
      </c>
    </row>
    <row r="41" spans="1:6" ht="46.9" customHeight="1" x14ac:dyDescent="0.25">
      <c r="A41" s="67" t="s">
        <v>595</v>
      </c>
      <c r="B41" s="68" t="s">
        <v>583</v>
      </c>
      <c r="C41" s="69" t="s">
        <v>632</v>
      </c>
      <c r="D41" s="70">
        <v>1716200</v>
      </c>
      <c r="E41" s="71">
        <v>316687.2</v>
      </c>
      <c r="F41" s="72">
        <f t="shared" si="0"/>
        <v>1399512.8</v>
      </c>
    </row>
    <row r="42" spans="1:6" ht="18.75" customHeight="1" x14ac:dyDescent="0.25">
      <c r="A42" s="67" t="s">
        <v>597</v>
      </c>
      <c r="B42" s="68" t="s">
        <v>583</v>
      </c>
      <c r="C42" s="69" t="s">
        <v>633</v>
      </c>
      <c r="D42" s="70">
        <v>1716200</v>
      </c>
      <c r="E42" s="71">
        <v>316687.2</v>
      </c>
      <c r="F42" s="72">
        <f t="shared" si="0"/>
        <v>1399512.8</v>
      </c>
    </row>
    <row r="43" spans="1:6" ht="18.75" customHeight="1" x14ac:dyDescent="0.25">
      <c r="A43" s="67" t="s">
        <v>599</v>
      </c>
      <c r="B43" s="68" t="s">
        <v>583</v>
      </c>
      <c r="C43" s="69" t="s">
        <v>634</v>
      </c>
      <c r="D43" s="70">
        <v>1226400</v>
      </c>
      <c r="E43" s="71">
        <v>237956.1</v>
      </c>
      <c r="F43" s="72">
        <f t="shared" si="0"/>
        <v>988443.9</v>
      </c>
    </row>
    <row r="44" spans="1:6" ht="28.15" customHeight="1" x14ac:dyDescent="0.25">
      <c r="A44" s="67" t="s">
        <v>601</v>
      </c>
      <c r="B44" s="68" t="s">
        <v>583</v>
      </c>
      <c r="C44" s="69" t="s">
        <v>635</v>
      </c>
      <c r="D44" s="70">
        <v>122000</v>
      </c>
      <c r="E44" s="71">
        <v>15243.6</v>
      </c>
      <c r="F44" s="72">
        <f t="shared" si="0"/>
        <v>106756.4</v>
      </c>
    </row>
    <row r="45" spans="1:6" ht="28.15" customHeight="1" x14ac:dyDescent="0.25">
      <c r="A45" s="67" t="s">
        <v>603</v>
      </c>
      <c r="B45" s="68" t="s">
        <v>583</v>
      </c>
      <c r="C45" s="69" t="s">
        <v>636</v>
      </c>
      <c r="D45" s="70">
        <v>367800</v>
      </c>
      <c r="E45" s="71">
        <v>63487.5</v>
      </c>
      <c r="F45" s="72">
        <f t="shared" si="0"/>
        <v>304312.5</v>
      </c>
    </row>
    <row r="46" spans="1:6" ht="56.45" customHeight="1" x14ac:dyDescent="0.25">
      <c r="A46" s="73" t="s">
        <v>637</v>
      </c>
      <c r="B46" s="68" t="s">
        <v>583</v>
      </c>
      <c r="C46" s="69" t="s">
        <v>638</v>
      </c>
      <c r="D46" s="70">
        <v>300</v>
      </c>
      <c r="E46" s="71">
        <v>300</v>
      </c>
      <c r="F46" s="72" t="str">
        <f t="shared" si="0"/>
        <v>-</v>
      </c>
    </row>
    <row r="47" spans="1:6" ht="18.75" customHeight="1" x14ac:dyDescent="0.25">
      <c r="A47" s="67" t="s">
        <v>607</v>
      </c>
      <c r="B47" s="68" t="s">
        <v>583</v>
      </c>
      <c r="C47" s="69" t="s">
        <v>639</v>
      </c>
      <c r="D47" s="70">
        <v>300</v>
      </c>
      <c r="E47" s="71">
        <v>300</v>
      </c>
      <c r="F47" s="72" t="str">
        <f t="shared" si="0"/>
        <v>-</v>
      </c>
    </row>
    <row r="48" spans="1:6" ht="18.75" customHeight="1" x14ac:dyDescent="0.25">
      <c r="A48" s="67" t="s">
        <v>609</v>
      </c>
      <c r="B48" s="68" t="s">
        <v>583</v>
      </c>
      <c r="C48" s="69" t="s">
        <v>640</v>
      </c>
      <c r="D48" s="70">
        <v>300</v>
      </c>
      <c r="E48" s="71">
        <v>300</v>
      </c>
      <c r="F48" s="72" t="str">
        <f t="shared" si="0"/>
        <v>-</v>
      </c>
    </row>
    <row r="49" spans="1:6" ht="15" x14ac:dyDescent="0.25">
      <c r="A49" s="67" t="s">
        <v>611</v>
      </c>
      <c r="B49" s="68" t="s">
        <v>583</v>
      </c>
      <c r="C49" s="69" t="s">
        <v>641</v>
      </c>
      <c r="D49" s="70">
        <v>300</v>
      </c>
      <c r="E49" s="71">
        <v>300</v>
      </c>
      <c r="F49" s="72" t="str">
        <f t="shared" si="0"/>
        <v>-</v>
      </c>
    </row>
    <row r="50" spans="1:6" ht="15" x14ac:dyDescent="0.25">
      <c r="A50" s="67" t="s">
        <v>642</v>
      </c>
      <c r="B50" s="68" t="s">
        <v>583</v>
      </c>
      <c r="C50" s="69" t="s">
        <v>643</v>
      </c>
      <c r="D50" s="70">
        <v>127000</v>
      </c>
      <c r="E50" s="71">
        <v>126990.39999999999</v>
      </c>
      <c r="F50" s="72">
        <f t="shared" si="0"/>
        <v>9.6000000000058208</v>
      </c>
    </row>
    <row r="51" spans="1:6" ht="15" x14ac:dyDescent="0.25">
      <c r="A51" s="67" t="s">
        <v>621</v>
      </c>
      <c r="B51" s="68" t="s">
        <v>583</v>
      </c>
      <c r="C51" s="69" t="s">
        <v>644</v>
      </c>
      <c r="D51" s="70">
        <v>127000</v>
      </c>
      <c r="E51" s="71">
        <v>126990.39999999999</v>
      </c>
      <c r="F51" s="72">
        <f t="shared" si="0"/>
        <v>9.6000000000058208</v>
      </c>
    </row>
    <row r="52" spans="1:6" ht="37.700000000000003" customHeight="1" x14ac:dyDescent="0.25">
      <c r="A52" s="67" t="s">
        <v>645</v>
      </c>
      <c r="B52" s="68" t="s">
        <v>583</v>
      </c>
      <c r="C52" s="69" t="s">
        <v>646</v>
      </c>
      <c r="D52" s="70">
        <v>127000</v>
      </c>
      <c r="E52" s="71">
        <v>126990.39999999999</v>
      </c>
      <c r="F52" s="72">
        <f t="shared" si="0"/>
        <v>9.6000000000058208</v>
      </c>
    </row>
    <row r="53" spans="1:6" ht="18.75" customHeight="1" x14ac:dyDescent="0.25">
      <c r="A53" s="67" t="s">
        <v>607</v>
      </c>
      <c r="B53" s="68" t="s">
        <v>583</v>
      </c>
      <c r="C53" s="69" t="s">
        <v>647</v>
      </c>
      <c r="D53" s="70">
        <v>127000</v>
      </c>
      <c r="E53" s="71">
        <v>126990.39999999999</v>
      </c>
      <c r="F53" s="72">
        <f t="shared" si="0"/>
        <v>9.6000000000058208</v>
      </c>
    </row>
    <row r="54" spans="1:6" ht="18.75" customHeight="1" x14ac:dyDescent="0.25">
      <c r="A54" s="67" t="s">
        <v>609</v>
      </c>
      <c r="B54" s="68" t="s">
        <v>583</v>
      </c>
      <c r="C54" s="69" t="s">
        <v>648</v>
      </c>
      <c r="D54" s="70">
        <v>127000</v>
      </c>
      <c r="E54" s="71">
        <v>126990.39999999999</v>
      </c>
      <c r="F54" s="72">
        <f t="shared" si="0"/>
        <v>9.6000000000058208</v>
      </c>
    </row>
    <row r="55" spans="1:6" ht="15" x14ac:dyDescent="0.25">
      <c r="A55" s="67" t="s">
        <v>611</v>
      </c>
      <c r="B55" s="68" t="s">
        <v>583</v>
      </c>
      <c r="C55" s="69" t="s">
        <v>649</v>
      </c>
      <c r="D55" s="70">
        <v>127000</v>
      </c>
      <c r="E55" s="71">
        <v>126990.39999999999</v>
      </c>
      <c r="F55" s="72">
        <f t="shared" si="0"/>
        <v>9.6000000000058208</v>
      </c>
    </row>
    <row r="56" spans="1:6" ht="15" x14ac:dyDescent="0.25">
      <c r="A56" s="67" t="s">
        <v>650</v>
      </c>
      <c r="B56" s="68" t="s">
        <v>583</v>
      </c>
      <c r="C56" s="69" t="s">
        <v>651</v>
      </c>
      <c r="D56" s="70">
        <v>65249700</v>
      </c>
      <c r="E56" s="71">
        <v>29107748.620000001</v>
      </c>
      <c r="F56" s="72">
        <f t="shared" si="0"/>
        <v>36141951.379999995</v>
      </c>
    </row>
    <row r="57" spans="1:6" ht="15" x14ac:dyDescent="0.25">
      <c r="A57" s="67"/>
      <c r="B57" s="68" t="s">
        <v>583</v>
      </c>
      <c r="C57" s="69" t="s">
        <v>652</v>
      </c>
      <c r="D57" s="70">
        <v>38600</v>
      </c>
      <c r="E57" s="71" t="s">
        <v>44</v>
      </c>
      <c r="F57" s="72">
        <f t="shared" si="0"/>
        <v>38600</v>
      </c>
    </row>
    <row r="58" spans="1:6" ht="28.15" customHeight="1" x14ac:dyDescent="0.25">
      <c r="A58" s="67" t="s">
        <v>653</v>
      </c>
      <c r="B58" s="68" t="s">
        <v>583</v>
      </c>
      <c r="C58" s="69" t="s">
        <v>654</v>
      </c>
      <c r="D58" s="70">
        <v>38600</v>
      </c>
      <c r="E58" s="71" t="s">
        <v>44</v>
      </c>
      <c r="F58" s="72">
        <f t="shared" si="0"/>
        <v>38600</v>
      </c>
    </row>
    <row r="59" spans="1:6" ht="15" x14ac:dyDescent="0.25">
      <c r="A59" s="67" t="s">
        <v>655</v>
      </c>
      <c r="B59" s="68" t="s">
        <v>583</v>
      </c>
      <c r="C59" s="69" t="s">
        <v>656</v>
      </c>
      <c r="D59" s="70">
        <v>38600</v>
      </c>
      <c r="E59" s="71" t="s">
        <v>44</v>
      </c>
      <c r="F59" s="72">
        <f t="shared" si="0"/>
        <v>38600</v>
      </c>
    </row>
    <row r="60" spans="1:6" ht="15" x14ac:dyDescent="0.25">
      <c r="A60" s="67" t="s">
        <v>539</v>
      </c>
      <c r="B60" s="68" t="s">
        <v>583</v>
      </c>
      <c r="C60" s="69" t="s">
        <v>657</v>
      </c>
      <c r="D60" s="70">
        <v>38600</v>
      </c>
      <c r="E60" s="71" t="s">
        <v>44</v>
      </c>
      <c r="F60" s="72">
        <f t="shared" si="0"/>
        <v>38600</v>
      </c>
    </row>
    <row r="61" spans="1:6" ht="15" x14ac:dyDescent="0.25">
      <c r="A61" s="67"/>
      <c r="B61" s="68" t="s">
        <v>583</v>
      </c>
      <c r="C61" s="69" t="s">
        <v>658</v>
      </c>
      <c r="D61" s="70">
        <v>50000</v>
      </c>
      <c r="E61" s="71">
        <v>24000</v>
      </c>
      <c r="F61" s="72">
        <f t="shared" si="0"/>
        <v>26000</v>
      </c>
    </row>
    <row r="62" spans="1:6" ht="18.75" customHeight="1" x14ac:dyDescent="0.25">
      <c r="A62" s="67" t="s">
        <v>659</v>
      </c>
      <c r="B62" s="68" t="s">
        <v>583</v>
      </c>
      <c r="C62" s="69" t="s">
        <v>660</v>
      </c>
      <c r="D62" s="70">
        <v>50000</v>
      </c>
      <c r="E62" s="71">
        <v>24000</v>
      </c>
      <c r="F62" s="72">
        <f t="shared" si="0"/>
        <v>26000</v>
      </c>
    </row>
    <row r="63" spans="1:6" ht="15" x14ac:dyDescent="0.25">
      <c r="A63" s="67" t="s">
        <v>655</v>
      </c>
      <c r="B63" s="68" t="s">
        <v>583</v>
      </c>
      <c r="C63" s="69" t="s">
        <v>661</v>
      </c>
      <c r="D63" s="70">
        <v>50000</v>
      </c>
      <c r="E63" s="71">
        <v>24000</v>
      </c>
      <c r="F63" s="72">
        <f t="shared" si="0"/>
        <v>26000</v>
      </c>
    </row>
    <row r="64" spans="1:6" ht="15" x14ac:dyDescent="0.25">
      <c r="A64" s="67" t="s">
        <v>539</v>
      </c>
      <c r="B64" s="68" t="s">
        <v>583</v>
      </c>
      <c r="C64" s="69" t="s">
        <v>662</v>
      </c>
      <c r="D64" s="70">
        <v>50000</v>
      </c>
      <c r="E64" s="71">
        <v>24000</v>
      </c>
      <c r="F64" s="72">
        <f t="shared" si="0"/>
        <v>26000</v>
      </c>
    </row>
    <row r="65" spans="1:6" ht="15" x14ac:dyDescent="0.25">
      <c r="A65" s="67"/>
      <c r="B65" s="68" t="s">
        <v>583</v>
      </c>
      <c r="C65" s="69" t="s">
        <v>663</v>
      </c>
      <c r="D65" s="70">
        <v>4477200</v>
      </c>
      <c r="E65" s="71">
        <v>1850752.8</v>
      </c>
      <c r="F65" s="72">
        <f t="shared" si="0"/>
        <v>2626447.2000000002</v>
      </c>
    </row>
    <row r="66" spans="1:6" ht="28.15" customHeight="1" x14ac:dyDescent="0.25">
      <c r="A66" s="67" t="s">
        <v>664</v>
      </c>
      <c r="B66" s="68" t="s">
        <v>583</v>
      </c>
      <c r="C66" s="69" t="s">
        <v>665</v>
      </c>
      <c r="D66" s="70">
        <v>25100</v>
      </c>
      <c r="E66" s="71" t="s">
        <v>44</v>
      </c>
      <c r="F66" s="72">
        <f t="shared" si="0"/>
        <v>25100</v>
      </c>
    </row>
    <row r="67" spans="1:6" ht="18.75" customHeight="1" x14ac:dyDescent="0.25">
      <c r="A67" s="67" t="s">
        <v>607</v>
      </c>
      <c r="B67" s="68" t="s">
        <v>583</v>
      </c>
      <c r="C67" s="69" t="s">
        <v>666</v>
      </c>
      <c r="D67" s="70">
        <v>25100</v>
      </c>
      <c r="E67" s="71" t="s">
        <v>44</v>
      </c>
      <c r="F67" s="72">
        <f t="shared" si="0"/>
        <v>25100</v>
      </c>
    </row>
    <row r="68" spans="1:6" ht="18.75" customHeight="1" x14ac:dyDescent="0.25">
      <c r="A68" s="67" t="s">
        <v>609</v>
      </c>
      <c r="B68" s="68" t="s">
        <v>583</v>
      </c>
      <c r="C68" s="69" t="s">
        <v>667</v>
      </c>
      <c r="D68" s="70">
        <v>25100</v>
      </c>
      <c r="E68" s="71" t="s">
        <v>44</v>
      </c>
      <c r="F68" s="72">
        <f t="shared" si="0"/>
        <v>25100</v>
      </c>
    </row>
    <row r="69" spans="1:6" ht="15" x14ac:dyDescent="0.25">
      <c r="A69" s="67" t="s">
        <v>611</v>
      </c>
      <c r="B69" s="68" t="s">
        <v>583</v>
      </c>
      <c r="C69" s="69" t="s">
        <v>668</v>
      </c>
      <c r="D69" s="70">
        <v>25100</v>
      </c>
      <c r="E69" s="71" t="s">
        <v>44</v>
      </c>
      <c r="F69" s="72">
        <f t="shared" si="0"/>
        <v>25100</v>
      </c>
    </row>
    <row r="70" spans="1:6" ht="18.75" customHeight="1" x14ac:dyDescent="0.25">
      <c r="A70" s="67" t="s">
        <v>669</v>
      </c>
      <c r="B70" s="68" t="s">
        <v>583</v>
      </c>
      <c r="C70" s="69" t="s">
        <v>670</v>
      </c>
      <c r="D70" s="70">
        <v>4200</v>
      </c>
      <c r="E70" s="71" t="s">
        <v>44</v>
      </c>
      <c r="F70" s="72">
        <f t="shared" si="0"/>
        <v>4200</v>
      </c>
    </row>
    <row r="71" spans="1:6" ht="18.75" customHeight="1" x14ac:dyDescent="0.25">
      <c r="A71" s="67" t="s">
        <v>607</v>
      </c>
      <c r="B71" s="68" t="s">
        <v>583</v>
      </c>
      <c r="C71" s="69" t="s">
        <v>671</v>
      </c>
      <c r="D71" s="70">
        <v>4200</v>
      </c>
      <c r="E71" s="71" t="s">
        <v>44</v>
      </c>
      <c r="F71" s="72">
        <f t="shared" si="0"/>
        <v>4200</v>
      </c>
    </row>
    <row r="72" spans="1:6" ht="18.75" customHeight="1" x14ac:dyDescent="0.25">
      <c r="A72" s="67" t="s">
        <v>609</v>
      </c>
      <c r="B72" s="68" t="s">
        <v>583</v>
      </c>
      <c r="C72" s="69" t="s">
        <v>672</v>
      </c>
      <c r="D72" s="70">
        <v>4200</v>
      </c>
      <c r="E72" s="71" t="s">
        <v>44</v>
      </c>
      <c r="F72" s="72">
        <f t="shared" si="0"/>
        <v>4200</v>
      </c>
    </row>
    <row r="73" spans="1:6" ht="15" x14ac:dyDescent="0.25">
      <c r="A73" s="67" t="s">
        <v>611</v>
      </c>
      <c r="B73" s="68" t="s">
        <v>583</v>
      </c>
      <c r="C73" s="69" t="s">
        <v>673</v>
      </c>
      <c r="D73" s="70">
        <v>4200</v>
      </c>
      <c r="E73" s="71" t="s">
        <v>44</v>
      </c>
      <c r="F73" s="72">
        <f t="shared" si="0"/>
        <v>4200</v>
      </c>
    </row>
    <row r="74" spans="1:6" ht="65.849999999999994" customHeight="1" x14ac:dyDescent="0.25">
      <c r="A74" s="73" t="s">
        <v>674</v>
      </c>
      <c r="B74" s="68" t="s">
        <v>583</v>
      </c>
      <c r="C74" s="69" t="s">
        <v>675</v>
      </c>
      <c r="D74" s="70">
        <v>4441900</v>
      </c>
      <c r="E74" s="71">
        <v>1850752.8</v>
      </c>
      <c r="F74" s="72">
        <f t="shared" si="0"/>
        <v>2591147.2000000002</v>
      </c>
    </row>
    <row r="75" spans="1:6" ht="18.75" customHeight="1" x14ac:dyDescent="0.25">
      <c r="A75" s="67" t="s">
        <v>676</v>
      </c>
      <c r="B75" s="68" t="s">
        <v>583</v>
      </c>
      <c r="C75" s="69" t="s">
        <v>677</v>
      </c>
      <c r="D75" s="70">
        <v>4441900</v>
      </c>
      <c r="E75" s="71">
        <v>1850752.8</v>
      </c>
      <c r="F75" s="72">
        <f t="shared" si="0"/>
        <v>2591147.2000000002</v>
      </c>
    </row>
    <row r="76" spans="1:6" ht="37.700000000000003" customHeight="1" x14ac:dyDescent="0.25">
      <c r="A76" s="67" t="s">
        <v>678</v>
      </c>
      <c r="B76" s="68" t="s">
        <v>583</v>
      </c>
      <c r="C76" s="69" t="s">
        <v>679</v>
      </c>
      <c r="D76" s="70">
        <v>4441900</v>
      </c>
      <c r="E76" s="71">
        <v>1850752.8</v>
      </c>
      <c r="F76" s="72">
        <f t="shared" si="0"/>
        <v>2591147.2000000002</v>
      </c>
    </row>
    <row r="77" spans="1:6" ht="18.75" customHeight="1" x14ac:dyDescent="0.25">
      <c r="A77" s="67" t="s">
        <v>680</v>
      </c>
      <c r="B77" s="68" t="s">
        <v>583</v>
      </c>
      <c r="C77" s="69" t="s">
        <v>681</v>
      </c>
      <c r="D77" s="70">
        <v>4441900</v>
      </c>
      <c r="E77" s="71">
        <v>1850752.8</v>
      </c>
      <c r="F77" s="72">
        <f t="shared" si="0"/>
        <v>2591147.2000000002</v>
      </c>
    </row>
    <row r="78" spans="1:6" ht="37.700000000000003" customHeight="1" x14ac:dyDescent="0.25">
      <c r="A78" s="67" t="s">
        <v>682</v>
      </c>
      <c r="B78" s="68" t="s">
        <v>583</v>
      </c>
      <c r="C78" s="69" t="s">
        <v>683</v>
      </c>
      <c r="D78" s="70">
        <v>6000</v>
      </c>
      <c r="E78" s="71" t="s">
        <v>44</v>
      </c>
      <c r="F78" s="72">
        <f t="shared" si="0"/>
        <v>6000</v>
      </c>
    </row>
    <row r="79" spans="1:6" ht="18.75" customHeight="1" x14ac:dyDescent="0.25">
      <c r="A79" s="67" t="s">
        <v>607</v>
      </c>
      <c r="B79" s="68" t="s">
        <v>583</v>
      </c>
      <c r="C79" s="69" t="s">
        <v>684</v>
      </c>
      <c r="D79" s="70">
        <v>6000</v>
      </c>
      <c r="E79" s="71" t="s">
        <v>44</v>
      </c>
      <c r="F79" s="72">
        <f t="shared" ref="F79:F142" si="1">IF(OR(D79="-",IF(E79="-",0,E79)&gt;=IF(D79="-",0,D79)),"-",IF(D79="-",0,D79)-IF(E79="-",0,E79))</f>
        <v>6000</v>
      </c>
    </row>
    <row r="80" spans="1:6" ht="18.75" customHeight="1" x14ac:dyDescent="0.25">
      <c r="A80" s="67" t="s">
        <v>609</v>
      </c>
      <c r="B80" s="68" t="s">
        <v>583</v>
      </c>
      <c r="C80" s="69" t="s">
        <v>685</v>
      </c>
      <c r="D80" s="70">
        <v>6000</v>
      </c>
      <c r="E80" s="71" t="s">
        <v>44</v>
      </c>
      <c r="F80" s="72">
        <f t="shared" si="1"/>
        <v>6000</v>
      </c>
    </row>
    <row r="81" spans="1:6" ht="15" x14ac:dyDescent="0.25">
      <c r="A81" s="67" t="s">
        <v>611</v>
      </c>
      <c r="B81" s="68" t="s">
        <v>583</v>
      </c>
      <c r="C81" s="69" t="s">
        <v>686</v>
      </c>
      <c r="D81" s="70">
        <v>6000</v>
      </c>
      <c r="E81" s="71" t="s">
        <v>44</v>
      </c>
      <c r="F81" s="72">
        <f t="shared" si="1"/>
        <v>6000</v>
      </c>
    </row>
    <row r="82" spans="1:6" ht="15" x14ac:dyDescent="0.25">
      <c r="A82" s="67"/>
      <c r="B82" s="68" t="s">
        <v>583</v>
      </c>
      <c r="C82" s="69" t="s">
        <v>687</v>
      </c>
      <c r="D82" s="70">
        <v>1824000</v>
      </c>
      <c r="E82" s="71">
        <v>1726600</v>
      </c>
      <c r="F82" s="72">
        <f t="shared" si="1"/>
        <v>97400</v>
      </c>
    </row>
    <row r="83" spans="1:6" ht="15" x14ac:dyDescent="0.25">
      <c r="A83" s="67" t="s">
        <v>688</v>
      </c>
      <c r="B83" s="68" t="s">
        <v>583</v>
      </c>
      <c r="C83" s="69" t="s">
        <v>689</v>
      </c>
      <c r="D83" s="70">
        <v>1824000</v>
      </c>
      <c r="E83" s="71">
        <v>1726600</v>
      </c>
      <c r="F83" s="72">
        <f t="shared" si="1"/>
        <v>97400</v>
      </c>
    </row>
    <row r="84" spans="1:6" ht="18.75" customHeight="1" x14ac:dyDescent="0.25">
      <c r="A84" s="67" t="s">
        <v>676</v>
      </c>
      <c r="B84" s="68" t="s">
        <v>583</v>
      </c>
      <c r="C84" s="69" t="s">
        <v>690</v>
      </c>
      <c r="D84" s="70">
        <v>1824000</v>
      </c>
      <c r="E84" s="71">
        <v>1726600</v>
      </c>
      <c r="F84" s="72">
        <f t="shared" si="1"/>
        <v>97400</v>
      </c>
    </row>
    <row r="85" spans="1:6" ht="15" x14ac:dyDescent="0.25">
      <c r="A85" s="67" t="s">
        <v>691</v>
      </c>
      <c r="B85" s="68" t="s">
        <v>583</v>
      </c>
      <c r="C85" s="69" t="s">
        <v>692</v>
      </c>
      <c r="D85" s="70">
        <v>1824000</v>
      </c>
      <c r="E85" s="71">
        <v>1726600</v>
      </c>
      <c r="F85" s="72">
        <f t="shared" si="1"/>
        <v>97400</v>
      </c>
    </row>
    <row r="86" spans="1:6" ht="15" x14ac:dyDescent="0.25">
      <c r="A86" s="67" t="s">
        <v>693</v>
      </c>
      <c r="B86" s="68" t="s">
        <v>583</v>
      </c>
      <c r="C86" s="69" t="s">
        <v>694</v>
      </c>
      <c r="D86" s="70">
        <v>1824000</v>
      </c>
      <c r="E86" s="71">
        <v>1726600</v>
      </c>
      <c r="F86" s="72">
        <f t="shared" si="1"/>
        <v>97400</v>
      </c>
    </row>
    <row r="87" spans="1:6" ht="15" x14ac:dyDescent="0.25">
      <c r="A87" s="67"/>
      <c r="B87" s="68" t="s">
        <v>583</v>
      </c>
      <c r="C87" s="69" t="s">
        <v>695</v>
      </c>
      <c r="D87" s="70">
        <v>40513200</v>
      </c>
      <c r="E87" s="71">
        <v>20801927.300000001</v>
      </c>
      <c r="F87" s="72">
        <f t="shared" si="1"/>
        <v>19711272.699999999</v>
      </c>
    </row>
    <row r="88" spans="1:6" ht="46.9" customHeight="1" x14ac:dyDescent="0.25">
      <c r="A88" s="67" t="s">
        <v>696</v>
      </c>
      <c r="B88" s="68" t="s">
        <v>583</v>
      </c>
      <c r="C88" s="69" t="s">
        <v>697</v>
      </c>
      <c r="D88" s="70">
        <v>2919100</v>
      </c>
      <c r="E88" s="71">
        <v>2492527.2999999998</v>
      </c>
      <c r="F88" s="72">
        <f t="shared" si="1"/>
        <v>426572.70000000019</v>
      </c>
    </row>
    <row r="89" spans="1:6" ht="18.75" customHeight="1" x14ac:dyDescent="0.25">
      <c r="A89" s="67" t="s">
        <v>607</v>
      </c>
      <c r="B89" s="68" t="s">
        <v>583</v>
      </c>
      <c r="C89" s="69" t="s">
        <v>698</v>
      </c>
      <c r="D89" s="70">
        <v>2919100</v>
      </c>
      <c r="E89" s="71">
        <v>2492527.2999999998</v>
      </c>
      <c r="F89" s="72">
        <f t="shared" si="1"/>
        <v>426572.70000000019</v>
      </c>
    </row>
    <row r="90" spans="1:6" ht="18.75" customHeight="1" x14ac:dyDescent="0.25">
      <c r="A90" s="67" t="s">
        <v>609</v>
      </c>
      <c r="B90" s="68" t="s">
        <v>583</v>
      </c>
      <c r="C90" s="69" t="s">
        <v>699</v>
      </c>
      <c r="D90" s="70">
        <v>2919100</v>
      </c>
      <c r="E90" s="71">
        <v>2492527.2999999998</v>
      </c>
      <c r="F90" s="72">
        <f t="shared" si="1"/>
        <v>426572.70000000019</v>
      </c>
    </row>
    <row r="91" spans="1:6" ht="15" x14ac:dyDescent="0.25">
      <c r="A91" s="67" t="s">
        <v>611</v>
      </c>
      <c r="B91" s="68" t="s">
        <v>583</v>
      </c>
      <c r="C91" s="69" t="s">
        <v>700</v>
      </c>
      <c r="D91" s="70">
        <v>2919100</v>
      </c>
      <c r="E91" s="71">
        <v>2492527.2999999998</v>
      </c>
      <c r="F91" s="72">
        <f t="shared" si="1"/>
        <v>426572.70000000019</v>
      </c>
    </row>
    <row r="92" spans="1:6" ht="18.75" customHeight="1" x14ac:dyDescent="0.25">
      <c r="A92" s="67" t="s">
        <v>701</v>
      </c>
      <c r="B92" s="68" t="s">
        <v>583</v>
      </c>
      <c r="C92" s="69" t="s">
        <v>702</v>
      </c>
      <c r="D92" s="70">
        <v>257200</v>
      </c>
      <c r="E92" s="71" t="s">
        <v>44</v>
      </c>
      <c r="F92" s="72">
        <f t="shared" si="1"/>
        <v>257200</v>
      </c>
    </row>
    <row r="93" spans="1:6" ht="18.75" customHeight="1" x14ac:dyDescent="0.25">
      <c r="A93" s="67" t="s">
        <v>607</v>
      </c>
      <c r="B93" s="68" t="s">
        <v>583</v>
      </c>
      <c r="C93" s="69" t="s">
        <v>703</v>
      </c>
      <c r="D93" s="70">
        <v>257200</v>
      </c>
      <c r="E93" s="71" t="s">
        <v>44</v>
      </c>
      <c r="F93" s="72">
        <f t="shared" si="1"/>
        <v>257200</v>
      </c>
    </row>
    <row r="94" spans="1:6" ht="18.75" customHeight="1" x14ac:dyDescent="0.25">
      <c r="A94" s="67" t="s">
        <v>609</v>
      </c>
      <c r="B94" s="68" t="s">
        <v>583</v>
      </c>
      <c r="C94" s="69" t="s">
        <v>704</v>
      </c>
      <c r="D94" s="70">
        <v>257200</v>
      </c>
      <c r="E94" s="71" t="s">
        <v>44</v>
      </c>
      <c r="F94" s="72">
        <f t="shared" si="1"/>
        <v>257200</v>
      </c>
    </row>
    <row r="95" spans="1:6" ht="15" x14ac:dyDescent="0.25">
      <c r="A95" s="67" t="s">
        <v>611</v>
      </c>
      <c r="B95" s="68" t="s">
        <v>583</v>
      </c>
      <c r="C95" s="69" t="s">
        <v>705</v>
      </c>
      <c r="D95" s="70">
        <v>257200</v>
      </c>
      <c r="E95" s="71" t="s">
        <v>44</v>
      </c>
      <c r="F95" s="72">
        <f t="shared" si="1"/>
        <v>257200</v>
      </c>
    </row>
    <row r="96" spans="1:6" ht="18.75" customHeight="1" x14ac:dyDescent="0.25">
      <c r="A96" s="67" t="s">
        <v>706</v>
      </c>
      <c r="B96" s="68" t="s">
        <v>583</v>
      </c>
      <c r="C96" s="69" t="s">
        <v>707</v>
      </c>
      <c r="D96" s="70">
        <v>36618800</v>
      </c>
      <c r="E96" s="71">
        <v>18309400</v>
      </c>
      <c r="F96" s="72">
        <f t="shared" si="1"/>
        <v>18309400</v>
      </c>
    </row>
    <row r="97" spans="1:6" ht="18.75" customHeight="1" x14ac:dyDescent="0.25">
      <c r="A97" s="67" t="s">
        <v>676</v>
      </c>
      <c r="B97" s="68" t="s">
        <v>583</v>
      </c>
      <c r="C97" s="69" t="s">
        <v>708</v>
      </c>
      <c r="D97" s="70">
        <v>36618800</v>
      </c>
      <c r="E97" s="71">
        <v>18309400</v>
      </c>
      <c r="F97" s="72">
        <f t="shared" si="1"/>
        <v>18309400</v>
      </c>
    </row>
    <row r="98" spans="1:6" ht="15" x14ac:dyDescent="0.25">
      <c r="A98" s="67" t="s">
        <v>691</v>
      </c>
      <c r="B98" s="68" t="s">
        <v>583</v>
      </c>
      <c r="C98" s="69" t="s">
        <v>709</v>
      </c>
      <c r="D98" s="70">
        <v>36618800</v>
      </c>
      <c r="E98" s="71">
        <v>18309400</v>
      </c>
      <c r="F98" s="72">
        <f t="shared" si="1"/>
        <v>18309400</v>
      </c>
    </row>
    <row r="99" spans="1:6" ht="37.700000000000003" customHeight="1" x14ac:dyDescent="0.25">
      <c r="A99" s="67" t="s">
        <v>710</v>
      </c>
      <c r="B99" s="68" t="s">
        <v>583</v>
      </c>
      <c r="C99" s="69" t="s">
        <v>711</v>
      </c>
      <c r="D99" s="70">
        <v>36618800</v>
      </c>
      <c r="E99" s="71">
        <v>18309400</v>
      </c>
      <c r="F99" s="72">
        <f t="shared" si="1"/>
        <v>18309400</v>
      </c>
    </row>
    <row r="100" spans="1:6" ht="37.700000000000003" customHeight="1" x14ac:dyDescent="0.25">
      <c r="A100" s="67" t="s">
        <v>712</v>
      </c>
      <c r="B100" s="68" t="s">
        <v>583</v>
      </c>
      <c r="C100" s="69" t="s">
        <v>713</v>
      </c>
      <c r="D100" s="70">
        <v>500000</v>
      </c>
      <c r="E100" s="71" t="s">
        <v>44</v>
      </c>
      <c r="F100" s="72">
        <f t="shared" si="1"/>
        <v>500000</v>
      </c>
    </row>
    <row r="101" spans="1:6" ht="18.75" customHeight="1" x14ac:dyDescent="0.25">
      <c r="A101" s="67" t="s">
        <v>676</v>
      </c>
      <c r="B101" s="68" t="s">
        <v>583</v>
      </c>
      <c r="C101" s="69" t="s">
        <v>714</v>
      </c>
      <c r="D101" s="70">
        <v>500000</v>
      </c>
      <c r="E101" s="71" t="s">
        <v>44</v>
      </c>
      <c r="F101" s="72">
        <f t="shared" si="1"/>
        <v>500000</v>
      </c>
    </row>
    <row r="102" spans="1:6" ht="15" x14ac:dyDescent="0.25">
      <c r="A102" s="67" t="s">
        <v>691</v>
      </c>
      <c r="B102" s="68" t="s">
        <v>583</v>
      </c>
      <c r="C102" s="69" t="s">
        <v>715</v>
      </c>
      <c r="D102" s="70">
        <v>500000</v>
      </c>
      <c r="E102" s="71" t="s">
        <v>44</v>
      </c>
      <c r="F102" s="72">
        <f t="shared" si="1"/>
        <v>500000</v>
      </c>
    </row>
    <row r="103" spans="1:6" ht="15" x14ac:dyDescent="0.25">
      <c r="A103" s="67" t="s">
        <v>693</v>
      </c>
      <c r="B103" s="68" t="s">
        <v>583</v>
      </c>
      <c r="C103" s="69" t="s">
        <v>716</v>
      </c>
      <c r="D103" s="70">
        <v>500000</v>
      </c>
      <c r="E103" s="71" t="s">
        <v>44</v>
      </c>
      <c r="F103" s="72">
        <f t="shared" si="1"/>
        <v>500000</v>
      </c>
    </row>
    <row r="104" spans="1:6" ht="28.15" customHeight="1" x14ac:dyDescent="0.25">
      <c r="A104" s="67" t="s">
        <v>717</v>
      </c>
      <c r="B104" s="68" t="s">
        <v>583</v>
      </c>
      <c r="C104" s="69" t="s">
        <v>718</v>
      </c>
      <c r="D104" s="70">
        <v>98500</v>
      </c>
      <c r="E104" s="71" t="s">
        <v>44</v>
      </c>
      <c r="F104" s="72">
        <f t="shared" si="1"/>
        <v>98500</v>
      </c>
    </row>
    <row r="105" spans="1:6" ht="18.75" customHeight="1" x14ac:dyDescent="0.25">
      <c r="A105" s="67" t="s">
        <v>676</v>
      </c>
      <c r="B105" s="68" t="s">
        <v>583</v>
      </c>
      <c r="C105" s="69" t="s">
        <v>719</v>
      </c>
      <c r="D105" s="70">
        <v>98500</v>
      </c>
      <c r="E105" s="71" t="s">
        <v>44</v>
      </c>
      <c r="F105" s="72">
        <f t="shared" si="1"/>
        <v>98500</v>
      </c>
    </row>
    <row r="106" spans="1:6" ht="15" x14ac:dyDescent="0.25">
      <c r="A106" s="67" t="s">
        <v>691</v>
      </c>
      <c r="B106" s="68" t="s">
        <v>583</v>
      </c>
      <c r="C106" s="69" t="s">
        <v>720</v>
      </c>
      <c r="D106" s="70">
        <v>98500</v>
      </c>
      <c r="E106" s="71" t="s">
        <v>44</v>
      </c>
      <c r="F106" s="72">
        <f t="shared" si="1"/>
        <v>98500</v>
      </c>
    </row>
    <row r="107" spans="1:6" ht="15" x14ac:dyDescent="0.25">
      <c r="A107" s="67" t="s">
        <v>693</v>
      </c>
      <c r="B107" s="68" t="s">
        <v>583</v>
      </c>
      <c r="C107" s="69" t="s">
        <v>721</v>
      </c>
      <c r="D107" s="70">
        <v>98500</v>
      </c>
      <c r="E107" s="71" t="s">
        <v>44</v>
      </c>
      <c r="F107" s="72">
        <f t="shared" si="1"/>
        <v>98500</v>
      </c>
    </row>
    <row r="108" spans="1:6" ht="28.15" customHeight="1" x14ac:dyDescent="0.25">
      <c r="A108" s="67" t="s">
        <v>722</v>
      </c>
      <c r="B108" s="68" t="s">
        <v>583</v>
      </c>
      <c r="C108" s="69" t="s">
        <v>723</v>
      </c>
      <c r="D108" s="70">
        <v>119600</v>
      </c>
      <c r="E108" s="71" t="s">
        <v>44</v>
      </c>
      <c r="F108" s="72">
        <f t="shared" si="1"/>
        <v>119600</v>
      </c>
    </row>
    <row r="109" spans="1:6" ht="18.75" customHeight="1" x14ac:dyDescent="0.25">
      <c r="A109" s="67" t="s">
        <v>676</v>
      </c>
      <c r="B109" s="68" t="s">
        <v>583</v>
      </c>
      <c r="C109" s="69" t="s">
        <v>724</v>
      </c>
      <c r="D109" s="70">
        <v>119600</v>
      </c>
      <c r="E109" s="71" t="s">
        <v>44</v>
      </c>
      <c r="F109" s="72">
        <f t="shared" si="1"/>
        <v>119600</v>
      </c>
    </row>
    <row r="110" spans="1:6" ht="15" x14ac:dyDescent="0.25">
      <c r="A110" s="67" t="s">
        <v>691</v>
      </c>
      <c r="B110" s="68" t="s">
        <v>583</v>
      </c>
      <c r="C110" s="69" t="s">
        <v>725</v>
      </c>
      <c r="D110" s="70">
        <v>119600</v>
      </c>
      <c r="E110" s="71" t="s">
        <v>44</v>
      </c>
      <c r="F110" s="72">
        <f t="shared" si="1"/>
        <v>119600</v>
      </c>
    </row>
    <row r="111" spans="1:6" ht="15" x14ac:dyDescent="0.25">
      <c r="A111" s="67" t="s">
        <v>693</v>
      </c>
      <c r="B111" s="68" t="s">
        <v>583</v>
      </c>
      <c r="C111" s="69" t="s">
        <v>726</v>
      </c>
      <c r="D111" s="70">
        <v>119600</v>
      </c>
      <c r="E111" s="71" t="s">
        <v>44</v>
      </c>
      <c r="F111" s="72">
        <f t="shared" si="1"/>
        <v>119600</v>
      </c>
    </row>
    <row r="112" spans="1:6" ht="15" x14ac:dyDescent="0.25">
      <c r="A112" s="67" t="s">
        <v>591</v>
      </c>
      <c r="B112" s="68" t="s">
        <v>583</v>
      </c>
      <c r="C112" s="69" t="s">
        <v>727</v>
      </c>
      <c r="D112" s="70">
        <v>8934600</v>
      </c>
      <c r="E112" s="71">
        <v>3019957.68</v>
      </c>
      <c r="F112" s="72">
        <f t="shared" si="1"/>
        <v>5914642.3200000003</v>
      </c>
    </row>
    <row r="113" spans="1:6" ht="37.700000000000003" customHeight="1" x14ac:dyDescent="0.25">
      <c r="A113" s="67" t="s">
        <v>728</v>
      </c>
      <c r="B113" s="68" t="s">
        <v>583</v>
      </c>
      <c r="C113" s="69" t="s">
        <v>729</v>
      </c>
      <c r="D113" s="70">
        <v>40000</v>
      </c>
      <c r="E113" s="71" t="s">
        <v>44</v>
      </c>
      <c r="F113" s="72">
        <f t="shared" si="1"/>
        <v>40000</v>
      </c>
    </row>
    <row r="114" spans="1:6" ht="18.75" customHeight="1" x14ac:dyDescent="0.25">
      <c r="A114" s="67" t="s">
        <v>607</v>
      </c>
      <c r="B114" s="68" t="s">
        <v>583</v>
      </c>
      <c r="C114" s="69" t="s">
        <v>730</v>
      </c>
      <c r="D114" s="70">
        <v>40000</v>
      </c>
      <c r="E114" s="71" t="s">
        <v>44</v>
      </c>
      <c r="F114" s="72">
        <f t="shared" si="1"/>
        <v>40000</v>
      </c>
    </row>
    <row r="115" spans="1:6" ht="18.75" customHeight="1" x14ac:dyDescent="0.25">
      <c r="A115" s="67" t="s">
        <v>609</v>
      </c>
      <c r="B115" s="68" t="s">
        <v>583</v>
      </c>
      <c r="C115" s="69" t="s">
        <v>731</v>
      </c>
      <c r="D115" s="70">
        <v>40000</v>
      </c>
      <c r="E115" s="71" t="s">
        <v>44</v>
      </c>
      <c r="F115" s="72">
        <f t="shared" si="1"/>
        <v>40000</v>
      </c>
    </row>
    <row r="116" spans="1:6" ht="15" x14ac:dyDescent="0.25">
      <c r="A116" s="67" t="s">
        <v>611</v>
      </c>
      <c r="B116" s="68" t="s">
        <v>583</v>
      </c>
      <c r="C116" s="69" t="s">
        <v>732</v>
      </c>
      <c r="D116" s="70">
        <v>40000</v>
      </c>
      <c r="E116" s="71" t="s">
        <v>44</v>
      </c>
      <c r="F116" s="72">
        <f t="shared" si="1"/>
        <v>40000</v>
      </c>
    </row>
    <row r="117" spans="1:6" ht="28.15" customHeight="1" x14ac:dyDescent="0.25">
      <c r="A117" s="67" t="s">
        <v>733</v>
      </c>
      <c r="B117" s="68" t="s">
        <v>583</v>
      </c>
      <c r="C117" s="69" t="s">
        <v>734</v>
      </c>
      <c r="D117" s="70">
        <v>730000</v>
      </c>
      <c r="E117" s="71">
        <v>330000</v>
      </c>
      <c r="F117" s="72">
        <f t="shared" si="1"/>
        <v>400000</v>
      </c>
    </row>
    <row r="118" spans="1:6" ht="18.75" customHeight="1" x14ac:dyDescent="0.25">
      <c r="A118" s="67" t="s">
        <v>607</v>
      </c>
      <c r="B118" s="68" t="s">
        <v>583</v>
      </c>
      <c r="C118" s="69" t="s">
        <v>735</v>
      </c>
      <c r="D118" s="70">
        <v>730000</v>
      </c>
      <c r="E118" s="71">
        <v>330000</v>
      </c>
      <c r="F118" s="72">
        <f t="shared" si="1"/>
        <v>400000</v>
      </c>
    </row>
    <row r="119" spans="1:6" ht="18.75" customHeight="1" x14ac:dyDescent="0.25">
      <c r="A119" s="67" t="s">
        <v>609</v>
      </c>
      <c r="B119" s="68" t="s">
        <v>583</v>
      </c>
      <c r="C119" s="69" t="s">
        <v>736</v>
      </c>
      <c r="D119" s="70">
        <v>730000</v>
      </c>
      <c r="E119" s="71">
        <v>330000</v>
      </c>
      <c r="F119" s="72">
        <f t="shared" si="1"/>
        <v>400000</v>
      </c>
    </row>
    <row r="120" spans="1:6" ht="15" x14ac:dyDescent="0.25">
      <c r="A120" s="67" t="s">
        <v>611</v>
      </c>
      <c r="B120" s="68" t="s">
        <v>583</v>
      </c>
      <c r="C120" s="69" t="s">
        <v>737</v>
      </c>
      <c r="D120" s="70">
        <v>730000</v>
      </c>
      <c r="E120" s="71">
        <v>330000</v>
      </c>
      <c r="F120" s="72">
        <f t="shared" si="1"/>
        <v>400000</v>
      </c>
    </row>
    <row r="121" spans="1:6" ht="28.15" customHeight="1" x14ac:dyDescent="0.25">
      <c r="A121" s="67" t="s">
        <v>738</v>
      </c>
      <c r="B121" s="68" t="s">
        <v>583</v>
      </c>
      <c r="C121" s="69" t="s">
        <v>739</v>
      </c>
      <c r="D121" s="70">
        <v>128800</v>
      </c>
      <c r="E121" s="71">
        <v>32194</v>
      </c>
      <c r="F121" s="72">
        <f t="shared" si="1"/>
        <v>96606</v>
      </c>
    </row>
    <row r="122" spans="1:6" ht="18.75" customHeight="1" x14ac:dyDescent="0.25">
      <c r="A122" s="67" t="s">
        <v>607</v>
      </c>
      <c r="B122" s="68" t="s">
        <v>583</v>
      </c>
      <c r="C122" s="69" t="s">
        <v>740</v>
      </c>
      <c r="D122" s="70">
        <v>128800</v>
      </c>
      <c r="E122" s="71">
        <v>32194</v>
      </c>
      <c r="F122" s="72">
        <f t="shared" si="1"/>
        <v>96606</v>
      </c>
    </row>
    <row r="123" spans="1:6" ht="18.75" customHeight="1" x14ac:dyDescent="0.25">
      <c r="A123" s="67" t="s">
        <v>609</v>
      </c>
      <c r="B123" s="68" t="s">
        <v>583</v>
      </c>
      <c r="C123" s="69" t="s">
        <v>741</v>
      </c>
      <c r="D123" s="70">
        <v>128800</v>
      </c>
      <c r="E123" s="71">
        <v>32194</v>
      </c>
      <c r="F123" s="72">
        <f t="shared" si="1"/>
        <v>96606</v>
      </c>
    </row>
    <row r="124" spans="1:6" ht="15" x14ac:dyDescent="0.25">
      <c r="A124" s="67" t="s">
        <v>611</v>
      </c>
      <c r="B124" s="68" t="s">
        <v>583</v>
      </c>
      <c r="C124" s="69" t="s">
        <v>742</v>
      </c>
      <c r="D124" s="70">
        <v>128800</v>
      </c>
      <c r="E124" s="71">
        <v>32194</v>
      </c>
      <c r="F124" s="72">
        <f t="shared" si="1"/>
        <v>96606</v>
      </c>
    </row>
    <row r="125" spans="1:6" ht="18.75" customHeight="1" x14ac:dyDescent="0.25">
      <c r="A125" s="67" t="s">
        <v>743</v>
      </c>
      <c r="B125" s="68" t="s">
        <v>583</v>
      </c>
      <c r="C125" s="69" t="s">
        <v>744</v>
      </c>
      <c r="D125" s="70">
        <v>8035800</v>
      </c>
      <c r="E125" s="71">
        <v>2657763.6800000002</v>
      </c>
      <c r="F125" s="72">
        <f t="shared" si="1"/>
        <v>5378036.3200000003</v>
      </c>
    </row>
    <row r="126" spans="1:6" ht="46.9" customHeight="1" x14ac:dyDescent="0.25">
      <c r="A126" s="67" t="s">
        <v>595</v>
      </c>
      <c r="B126" s="68" t="s">
        <v>583</v>
      </c>
      <c r="C126" s="69" t="s">
        <v>745</v>
      </c>
      <c r="D126" s="70">
        <v>7569200</v>
      </c>
      <c r="E126" s="71">
        <v>2507144.33</v>
      </c>
      <c r="F126" s="72">
        <f t="shared" si="1"/>
        <v>5062055.67</v>
      </c>
    </row>
    <row r="127" spans="1:6" ht="15" x14ac:dyDescent="0.25">
      <c r="A127" s="67" t="s">
        <v>746</v>
      </c>
      <c r="B127" s="68" t="s">
        <v>583</v>
      </c>
      <c r="C127" s="69" t="s">
        <v>747</v>
      </c>
      <c r="D127" s="70">
        <v>7569200</v>
      </c>
      <c r="E127" s="71">
        <v>2507144.33</v>
      </c>
      <c r="F127" s="72">
        <f t="shared" si="1"/>
        <v>5062055.67</v>
      </c>
    </row>
    <row r="128" spans="1:6" ht="15" x14ac:dyDescent="0.25">
      <c r="A128" s="67" t="s">
        <v>748</v>
      </c>
      <c r="B128" s="68" t="s">
        <v>583</v>
      </c>
      <c r="C128" s="69" t="s">
        <v>749</v>
      </c>
      <c r="D128" s="70">
        <v>5813500</v>
      </c>
      <c r="E128" s="71">
        <v>1964124.51</v>
      </c>
      <c r="F128" s="72">
        <f t="shared" si="1"/>
        <v>3849375.49</v>
      </c>
    </row>
    <row r="129" spans="1:6" ht="28.15" customHeight="1" x14ac:dyDescent="0.25">
      <c r="A129" s="67" t="s">
        <v>750</v>
      </c>
      <c r="B129" s="68" t="s">
        <v>583</v>
      </c>
      <c r="C129" s="69" t="s">
        <v>751</v>
      </c>
      <c r="D129" s="70">
        <v>1755700</v>
      </c>
      <c r="E129" s="71">
        <v>543019.81999999995</v>
      </c>
      <c r="F129" s="72">
        <f t="shared" si="1"/>
        <v>1212680.1800000002</v>
      </c>
    </row>
    <row r="130" spans="1:6" ht="18.75" customHeight="1" x14ac:dyDescent="0.25">
      <c r="A130" s="67" t="s">
        <v>607</v>
      </c>
      <c r="B130" s="68" t="s">
        <v>583</v>
      </c>
      <c r="C130" s="69" t="s">
        <v>752</v>
      </c>
      <c r="D130" s="70">
        <v>465000</v>
      </c>
      <c r="E130" s="71">
        <v>149558.35</v>
      </c>
      <c r="F130" s="72">
        <f t="shared" si="1"/>
        <v>315441.65000000002</v>
      </c>
    </row>
    <row r="131" spans="1:6" ht="18.75" customHeight="1" x14ac:dyDescent="0.25">
      <c r="A131" s="67" t="s">
        <v>609</v>
      </c>
      <c r="B131" s="68" t="s">
        <v>583</v>
      </c>
      <c r="C131" s="69" t="s">
        <v>753</v>
      </c>
      <c r="D131" s="70">
        <v>465000</v>
      </c>
      <c r="E131" s="71">
        <v>149558.35</v>
      </c>
      <c r="F131" s="72">
        <f t="shared" si="1"/>
        <v>315441.65000000002</v>
      </c>
    </row>
    <row r="132" spans="1:6" ht="15" x14ac:dyDescent="0.25">
      <c r="A132" s="67" t="s">
        <v>611</v>
      </c>
      <c r="B132" s="68" t="s">
        <v>583</v>
      </c>
      <c r="C132" s="69" t="s">
        <v>754</v>
      </c>
      <c r="D132" s="70">
        <v>437000</v>
      </c>
      <c r="E132" s="71">
        <v>139266</v>
      </c>
      <c r="F132" s="72">
        <f t="shared" si="1"/>
        <v>297734</v>
      </c>
    </row>
    <row r="133" spans="1:6" ht="15" x14ac:dyDescent="0.25">
      <c r="A133" s="67" t="s">
        <v>613</v>
      </c>
      <c r="B133" s="68" t="s">
        <v>583</v>
      </c>
      <c r="C133" s="69" t="s">
        <v>755</v>
      </c>
      <c r="D133" s="70">
        <v>28000</v>
      </c>
      <c r="E133" s="71">
        <v>10292.35</v>
      </c>
      <c r="F133" s="72">
        <f t="shared" si="1"/>
        <v>17707.650000000001</v>
      </c>
    </row>
    <row r="134" spans="1:6" ht="15" x14ac:dyDescent="0.25">
      <c r="A134" s="67" t="s">
        <v>615</v>
      </c>
      <c r="B134" s="68" t="s">
        <v>583</v>
      </c>
      <c r="C134" s="69" t="s">
        <v>756</v>
      </c>
      <c r="D134" s="70">
        <v>1600</v>
      </c>
      <c r="E134" s="71">
        <v>1061</v>
      </c>
      <c r="F134" s="72">
        <f t="shared" si="1"/>
        <v>539</v>
      </c>
    </row>
    <row r="135" spans="1:6" ht="15" x14ac:dyDescent="0.25">
      <c r="A135" s="67" t="s">
        <v>617</v>
      </c>
      <c r="B135" s="68" t="s">
        <v>583</v>
      </c>
      <c r="C135" s="69" t="s">
        <v>757</v>
      </c>
      <c r="D135" s="70">
        <v>1600</v>
      </c>
      <c r="E135" s="71">
        <v>1061</v>
      </c>
      <c r="F135" s="72">
        <f t="shared" si="1"/>
        <v>539</v>
      </c>
    </row>
    <row r="136" spans="1:6" ht="15" x14ac:dyDescent="0.25">
      <c r="A136" s="67" t="s">
        <v>619</v>
      </c>
      <c r="B136" s="68" t="s">
        <v>583</v>
      </c>
      <c r="C136" s="69" t="s">
        <v>758</v>
      </c>
      <c r="D136" s="70">
        <v>1600</v>
      </c>
      <c r="E136" s="71">
        <v>1061</v>
      </c>
      <c r="F136" s="72">
        <f t="shared" si="1"/>
        <v>539</v>
      </c>
    </row>
    <row r="137" spans="1:6" ht="15" x14ac:dyDescent="0.25">
      <c r="A137" s="67" t="s">
        <v>759</v>
      </c>
      <c r="B137" s="68" t="s">
        <v>583</v>
      </c>
      <c r="C137" s="69" t="s">
        <v>760</v>
      </c>
      <c r="D137" s="70">
        <v>2156300</v>
      </c>
      <c r="E137" s="71">
        <v>496803</v>
      </c>
      <c r="F137" s="72">
        <f t="shared" si="1"/>
        <v>1659497</v>
      </c>
    </row>
    <row r="138" spans="1:6" ht="28.15" customHeight="1" x14ac:dyDescent="0.25">
      <c r="A138" s="67" t="s">
        <v>761</v>
      </c>
      <c r="B138" s="68" t="s">
        <v>583</v>
      </c>
      <c r="C138" s="69" t="s">
        <v>762</v>
      </c>
      <c r="D138" s="70">
        <v>250000</v>
      </c>
      <c r="E138" s="71" t="s">
        <v>44</v>
      </c>
      <c r="F138" s="72">
        <f t="shared" si="1"/>
        <v>250000</v>
      </c>
    </row>
    <row r="139" spans="1:6" ht="18.75" customHeight="1" x14ac:dyDescent="0.25">
      <c r="A139" s="67" t="s">
        <v>607</v>
      </c>
      <c r="B139" s="68" t="s">
        <v>583</v>
      </c>
      <c r="C139" s="69" t="s">
        <v>763</v>
      </c>
      <c r="D139" s="70">
        <v>250000</v>
      </c>
      <c r="E139" s="71" t="s">
        <v>44</v>
      </c>
      <c r="F139" s="72">
        <f t="shared" si="1"/>
        <v>250000</v>
      </c>
    </row>
    <row r="140" spans="1:6" ht="18.75" customHeight="1" x14ac:dyDescent="0.25">
      <c r="A140" s="67" t="s">
        <v>609</v>
      </c>
      <c r="B140" s="68" t="s">
        <v>583</v>
      </c>
      <c r="C140" s="69" t="s">
        <v>764</v>
      </c>
      <c r="D140" s="70">
        <v>250000</v>
      </c>
      <c r="E140" s="71" t="s">
        <v>44</v>
      </c>
      <c r="F140" s="72">
        <f t="shared" si="1"/>
        <v>250000</v>
      </c>
    </row>
    <row r="141" spans="1:6" ht="15" x14ac:dyDescent="0.25">
      <c r="A141" s="67" t="s">
        <v>611</v>
      </c>
      <c r="B141" s="68" t="s">
        <v>583</v>
      </c>
      <c r="C141" s="69" t="s">
        <v>765</v>
      </c>
      <c r="D141" s="70">
        <v>250000</v>
      </c>
      <c r="E141" s="71" t="s">
        <v>44</v>
      </c>
      <c r="F141" s="72">
        <f t="shared" si="1"/>
        <v>250000</v>
      </c>
    </row>
    <row r="142" spans="1:6" ht="18.75" customHeight="1" x14ac:dyDescent="0.25">
      <c r="A142" s="67" t="s">
        <v>766</v>
      </c>
      <c r="B142" s="68" t="s">
        <v>583</v>
      </c>
      <c r="C142" s="69" t="s">
        <v>767</v>
      </c>
      <c r="D142" s="70">
        <v>1906300</v>
      </c>
      <c r="E142" s="71">
        <v>496803</v>
      </c>
      <c r="F142" s="72">
        <f t="shared" si="1"/>
        <v>1409497</v>
      </c>
    </row>
    <row r="143" spans="1:6" ht="18.75" customHeight="1" x14ac:dyDescent="0.25">
      <c r="A143" s="67" t="s">
        <v>607</v>
      </c>
      <c r="B143" s="68" t="s">
        <v>583</v>
      </c>
      <c r="C143" s="69" t="s">
        <v>768</v>
      </c>
      <c r="D143" s="70">
        <v>1300000</v>
      </c>
      <c r="E143" s="71">
        <v>180100</v>
      </c>
      <c r="F143" s="72">
        <f t="shared" ref="F143:F206" si="2">IF(OR(D143="-",IF(E143="-",0,E143)&gt;=IF(D143="-",0,D143)),"-",IF(D143="-",0,D143)-IF(E143="-",0,E143))</f>
        <v>1119900</v>
      </c>
    </row>
    <row r="144" spans="1:6" ht="18.75" customHeight="1" x14ac:dyDescent="0.25">
      <c r="A144" s="67" t="s">
        <v>609</v>
      </c>
      <c r="B144" s="68" t="s">
        <v>583</v>
      </c>
      <c r="C144" s="69" t="s">
        <v>769</v>
      </c>
      <c r="D144" s="70">
        <v>1300000</v>
      </c>
      <c r="E144" s="71">
        <v>180100</v>
      </c>
      <c r="F144" s="72">
        <f t="shared" si="2"/>
        <v>1119900</v>
      </c>
    </row>
    <row r="145" spans="1:6" ht="15" x14ac:dyDescent="0.25">
      <c r="A145" s="67" t="s">
        <v>611</v>
      </c>
      <c r="B145" s="68" t="s">
        <v>583</v>
      </c>
      <c r="C145" s="69" t="s">
        <v>770</v>
      </c>
      <c r="D145" s="70">
        <v>1300000</v>
      </c>
      <c r="E145" s="71">
        <v>180100</v>
      </c>
      <c r="F145" s="72">
        <f t="shared" si="2"/>
        <v>1119900</v>
      </c>
    </row>
    <row r="146" spans="1:6" ht="15" x14ac:dyDescent="0.25">
      <c r="A146" s="67" t="s">
        <v>771</v>
      </c>
      <c r="B146" s="68" t="s">
        <v>583</v>
      </c>
      <c r="C146" s="69" t="s">
        <v>772</v>
      </c>
      <c r="D146" s="70">
        <v>200000</v>
      </c>
      <c r="E146" s="71">
        <v>30000</v>
      </c>
      <c r="F146" s="72">
        <f t="shared" si="2"/>
        <v>170000</v>
      </c>
    </row>
    <row r="147" spans="1:6" ht="15" x14ac:dyDescent="0.25">
      <c r="A147" s="67" t="s">
        <v>773</v>
      </c>
      <c r="B147" s="68" t="s">
        <v>583</v>
      </c>
      <c r="C147" s="69" t="s">
        <v>774</v>
      </c>
      <c r="D147" s="70">
        <v>200000</v>
      </c>
      <c r="E147" s="71">
        <v>30000</v>
      </c>
      <c r="F147" s="72">
        <f t="shared" si="2"/>
        <v>170000</v>
      </c>
    </row>
    <row r="148" spans="1:6" ht="15" x14ac:dyDescent="0.25">
      <c r="A148" s="67" t="s">
        <v>615</v>
      </c>
      <c r="B148" s="68" t="s">
        <v>583</v>
      </c>
      <c r="C148" s="69" t="s">
        <v>775</v>
      </c>
      <c r="D148" s="70">
        <v>406300</v>
      </c>
      <c r="E148" s="71">
        <v>286703</v>
      </c>
      <c r="F148" s="72">
        <f t="shared" si="2"/>
        <v>119597</v>
      </c>
    </row>
    <row r="149" spans="1:6" ht="15" x14ac:dyDescent="0.25">
      <c r="A149" s="67" t="s">
        <v>776</v>
      </c>
      <c r="B149" s="68" t="s">
        <v>583</v>
      </c>
      <c r="C149" s="69" t="s">
        <v>777</v>
      </c>
      <c r="D149" s="70">
        <v>87000</v>
      </c>
      <c r="E149" s="71">
        <v>37000</v>
      </c>
      <c r="F149" s="72">
        <f t="shared" si="2"/>
        <v>50000</v>
      </c>
    </row>
    <row r="150" spans="1:6" ht="18.75" customHeight="1" x14ac:dyDescent="0.25">
      <c r="A150" s="67" t="s">
        <v>778</v>
      </c>
      <c r="B150" s="68" t="s">
        <v>583</v>
      </c>
      <c r="C150" s="69" t="s">
        <v>779</v>
      </c>
      <c r="D150" s="70">
        <v>87000</v>
      </c>
      <c r="E150" s="71">
        <v>37000</v>
      </c>
      <c r="F150" s="72">
        <f t="shared" si="2"/>
        <v>50000</v>
      </c>
    </row>
    <row r="151" spans="1:6" ht="15" x14ac:dyDescent="0.25">
      <c r="A151" s="67" t="s">
        <v>617</v>
      </c>
      <c r="B151" s="68" t="s">
        <v>583</v>
      </c>
      <c r="C151" s="69" t="s">
        <v>780</v>
      </c>
      <c r="D151" s="70">
        <v>319300</v>
      </c>
      <c r="E151" s="71">
        <v>249703</v>
      </c>
      <c r="F151" s="72">
        <f t="shared" si="2"/>
        <v>69597</v>
      </c>
    </row>
    <row r="152" spans="1:6" ht="18.75" customHeight="1" x14ac:dyDescent="0.25">
      <c r="A152" s="67" t="s">
        <v>781</v>
      </c>
      <c r="B152" s="68" t="s">
        <v>583</v>
      </c>
      <c r="C152" s="69" t="s">
        <v>782</v>
      </c>
      <c r="D152" s="70">
        <v>139300</v>
      </c>
      <c r="E152" s="71">
        <v>69703</v>
      </c>
      <c r="F152" s="72">
        <f t="shared" si="2"/>
        <v>69597</v>
      </c>
    </row>
    <row r="153" spans="1:6" ht="15" x14ac:dyDescent="0.25">
      <c r="A153" s="67" t="s">
        <v>783</v>
      </c>
      <c r="B153" s="68" t="s">
        <v>583</v>
      </c>
      <c r="C153" s="69" t="s">
        <v>784</v>
      </c>
      <c r="D153" s="70">
        <v>180000</v>
      </c>
      <c r="E153" s="71">
        <v>180000</v>
      </c>
      <c r="F153" s="72" t="str">
        <f t="shared" si="2"/>
        <v>-</v>
      </c>
    </row>
    <row r="154" spans="1:6" ht="15" x14ac:dyDescent="0.25">
      <c r="A154" s="67" t="s">
        <v>621</v>
      </c>
      <c r="B154" s="68" t="s">
        <v>583</v>
      </c>
      <c r="C154" s="69" t="s">
        <v>785</v>
      </c>
      <c r="D154" s="70">
        <v>7255800</v>
      </c>
      <c r="E154" s="71">
        <v>1187707.8400000001</v>
      </c>
      <c r="F154" s="72">
        <f t="shared" si="2"/>
        <v>6068092.1600000001</v>
      </c>
    </row>
    <row r="155" spans="1:6" ht="18.75" customHeight="1" x14ac:dyDescent="0.25">
      <c r="A155" s="67" t="s">
        <v>786</v>
      </c>
      <c r="B155" s="68" t="s">
        <v>583</v>
      </c>
      <c r="C155" s="69" t="s">
        <v>787</v>
      </c>
      <c r="D155" s="70">
        <v>2684400</v>
      </c>
      <c r="E155" s="71">
        <v>874087.06</v>
      </c>
      <c r="F155" s="72">
        <f t="shared" si="2"/>
        <v>1810312.94</v>
      </c>
    </row>
    <row r="156" spans="1:6" ht="46.9" customHeight="1" x14ac:dyDescent="0.25">
      <c r="A156" s="67" t="s">
        <v>595</v>
      </c>
      <c r="B156" s="68" t="s">
        <v>583</v>
      </c>
      <c r="C156" s="69" t="s">
        <v>788</v>
      </c>
      <c r="D156" s="70">
        <v>2684400</v>
      </c>
      <c r="E156" s="71">
        <v>874087.06</v>
      </c>
      <c r="F156" s="72">
        <f t="shared" si="2"/>
        <v>1810312.94</v>
      </c>
    </row>
    <row r="157" spans="1:6" ht="18.75" customHeight="1" x14ac:dyDescent="0.25">
      <c r="A157" s="67" t="s">
        <v>597</v>
      </c>
      <c r="B157" s="68" t="s">
        <v>583</v>
      </c>
      <c r="C157" s="69" t="s">
        <v>789</v>
      </c>
      <c r="D157" s="70">
        <v>2684400</v>
      </c>
      <c r="E157" s="71">
        <v>874087.06</v>
      </c>
      <c r="F157" s="72">
        <f t="shared" si="2"/>
        <v>1810312.94</v>
      </c>
    </row>
    <row r="158" spans="1:6" ht="18.75" customHeight="1" x14ac:dyDescent="0.25">
      <c r="A158" s="67" t="s">
        <v>599</v>
      </c>
      <c r="B158" s="68" t="s">
        <v>583</v>
      </c>
      <c r="C158" s="69" t="s">
        <v>790</v>
      </c>
      <c r="D158" s="70">
        <v>1951600</v>
      </c>
      <c r="E158" s="71">
        <v>638808.74</v>
      </c>
      <c r="F158" s="72">
        <f t="shared" si="2"/>
        <v>1312791.26</v>
      </c>
    </row>
    <row r="159" spans="1:6" ht="28.15" customHeight="1" x14ac:dyDescent="0.25">
      <c r="A159" s="67" t="s">
        <v>601</v>
      </c>
      <c r="B159" s="68" t="s">
        <v>583</v>
      </c>
      <c r="C159" s="69" t="s">
        <v>791</v>
      </c>
      <c r="D159" s="70">
        <v>143500</v>
      </c>
      <c r="E159" s="71">
        <v>35253.599999999999</v>
      </c>
      <c r="F159" s="72">
        <f t="shared" si="2"/>
        <v>108246.39999999999</v>
      </c>
    </row>
    <row r="160" spans="1:6" ht="28.15" customHeight="1" x14ac:dyDescent="0.25">
      <c r="A160" s="67" t="s">
        <v>603</v>
      </c>
      <c r="B160" s="68" t="s">
        <v>583</v>
      </c>
      <c r="C160" s="69" t="s">
        <v>792</v>
      </c>
      <c r="D160" s="70">
        <v>589300</v>
      </c>
      <c r="E160" s="71">
        <v>200024.72</v>
      </c>
      <c r="F160" s="72">
        <f t="shared" si="2"/>
        <v>389275.28</v>
      </c>
    </row>
    <row r="161" spans="1:6" ht="18.75" customHeight="1" x14ac:dyDescent="0.25">
      <c r="A161" s="67" t="s">
        <v>786</v>
      </c>
      <c r="B161" s="68" t="s">
        <v>583</v>
      </c>
      <c r="C161" s="69" t="s">
        <v>793</v>
      </c>
      <c r="D161" s="70">
        <v>720200</v>
      </c>
      <c r="E161" s="71">
        <v>207522.89</v>
      </c>
      <c r="F161" s="72">
        <f t="shared" si="2"/>
        <v>512677.11</v>
      </c>
    </row>
    <row r="162" spans="1:6" ht="46.9" customHeight="1" x14ac:dyDescent="0.25">
      <c r="A162" s="67" t="s">
        <v>595</v>
      </c>
      <c r="B162" s="68" t="s">
        <v>583</v>
      </c>
      <c r="C162" s="69" t="s">
        <v>794</v>
      </c>
      <c r="D162" s="70">
        <v>720200</v>
      </c>
      <c r="E162" s="71">
        <v>207522.89</v>
      </c>
      <c r="F162" s="72">
        <f t="shared" si="2"/>
        <v>512677.11</v>
      </c>
    </row>
    <row r="163" spans="1:6" ht="18.75" customHeight="1" x14ac:dyDescent="0.25">
      <c r="A163" s="67" t="s">
        <v>597</v>
      </c>
      <c r="B163" s="68" t="s">
        <v>583</v>
      </c>
      <c r="C163" s="69" t="s">
        <v>795</v>
      </c>
      <c r="D163" s="70">
        <v>720200</v>
      </c>
      <c r="E163" s="71">
        <v>207522.89</v>
      </c>
      <c r="F163" s="72">
        <f t="shared" si="2"/>
        <v>512677.11</v>
      </c>
    </row>
    <row r="164" spans="1:6" ht="18.75" customHeight="1" x14ac:dyDescent="0.25">
      <c r="A164" s="67" t="s">
        <v>599</v>
      </c>
      <c r="B164" s="68" t="s">
        <v>583</v>
      </c>
      <c r="C164" s="69" t="s">
        <v>796</v>
      </c>
      <c r="D164" s="70">
        <v>516400</v>
      </c>
      <c r="E164" s="71">
        <v>171221.19</v>
      </c>
      <c r="F164" s="72">
        <f t="shared" si="2"/>
        <v>345178.81</v>
      </c>
    </row>
    <row r="165" spans="1:6" ht="28.15" customHeight="1" x14ac:dyDescent="0.25">
      <c r="A165" s="67" t="s">
        <v>601</v>
      </c>
      <c r="B165" s="68" t="s">
        <v>583</v>
      </c>
      <c r="C165" s="69" t="s">
        <v>797</v>
      </c>
      <c r="D165" s="70">
        <v>47800</v>
      </c>
      <c r="E165" s="71" t="s">
        <v>44</v>
      </c>
      <c r="F165" s="72">
        <f t="shared" si="2"/>
        <v>47800</v>
      </c>
    </row>
    <row r="166" spans="1:6" ht="28.15" customHeight="1" x14ac:dyDescent="0.25">
      <c r="A166" s="67" t="s">
        <v>603</v>
      </c>
      <c r="B166" s="68" t="s">
        <v>583</v>
      </c>
      <c r="C166" s="69" t="s">
        <v>798</v>
      </c>
      <c r="D166" s="70">
        <v>156000</v>
      </c>
      <c r="E166" s="71">
        <v>36301.699999999997</v>
      </c>
      <c r="F166" s="72">
        <f t="shared" si="2"/>
        <v>119698.3</v>
      </c>
    </row>
    <row r="167" spans="1:6" ht="46.9" customHeight="1" x14ac:dyDescent="0.25">
      <c r="A167" s="67" t="s">
        <v>799</v>
      </c>
      <c r="B167" s="68" t="s">
        <v>583</v>
      </c>
      <c r="C167" s="69" t="s">
        <v>800</v>
      </c>
      <c r="D167" s="70">
        <v>155000</v>
      </c>
      <c r="E167" s="71">
        <v>27185.19</v>
      </c>
      <c r="F167" s="72">
        <f t="shared" si="2"/>
        <v>127814.81</v>
      </c>
    </row>
    <row r="168" spans="1:6" ht="46.9" customHeight="1" x14ac:dyDescent="0.25">
      <c r="A168" s="67" t="s">
        <v>595</v>
      </c>
      <c r="B168" s="68" t="s">
        <v>583</v>
      </c>
      <c r="C168" s="69" t="s">
        <v>801</v>
      </c>
      <c r="D168" s="70">
        <v>143200</v>
      </c>
      <c r="E168" s="71">
        <v>27185.19</v>
      </c>
      <c r="F168" s="72">
        <f t="shared" si="2"/>
        <v>116014.81</v>
      </c>
    </row>
    <row r="169" spans="1:6" ht="18.75" customHeight="1" x14ac:dyDescent="0.25">
      <c r="A169" s="67" t="s">
        <v>597</v>
      </c>
      <c r="B169" s="68" t="s">
        <v>583</v>
      </c>
      <c r="C169" s="69" t="s">
        <v>802</v>
      </c>
      <c r="D169" s="70">
        <v>143200</v>
      </c>
      <c r="E169" s="71">
        <v>27185.19</v>
      </c>
      <c r="F169" s="72">
        <f t="shared" si="2"/>
        <v>116014.81</v>
      </c>
    </row>
    <row r="170" spans="1:6" ht="18.75" customHeight="1" x14ac:dyDescent="0.25">
      <c r="A170" s="67" t="s">
        <v>599</v>
      </c>
      <c r="B170" s="68" t="s">
        <v>583</v>
      </c>
      <c r="C170" s="69" t="s">
        <v>803</v>
      </c>
      <c r="D170" s="70">
        <v>110900</v>
      </c>
      <c r="E170" s="71">
        <v>21821.14</v>
      </c>
      <c r="F170" s="72">
        <f t="shared" si="2"/>
        <v>89078.86</v>
      </c>
    </row>
    <row r="171" spans="1:6" ht="28.15" customHeight="1" x14ac:dyDescent="0.25">
      <c r="A171" s="67" t="s">
        <v>603</v>
      </c>
      <c r="B171" s="68" t="s">
        <v>583</v>
      </c>
      <c r="C171" s="69" t="s">
        <v>804</v>
      </c>
      <c r="D171" s="70">
        <v>32300</v>
      </c>
      <c r="E171" s="71">
        <v>5364.05</v>
      </c>
      <c r="F171" s="72">
        <f t="shared" si="2"/>
        <v>26935.95</v>
      </c>
    </row>
    <row r="172" spans="1:6" ht="18.75" customHeight="1" x14ac:dyDescent="0.25">
      <c r="A172" s="67" t="s">
        <v>607</v>
      </c>
      <c r="B172" s="68" t="s">
        <v>583</v>
      </c>
      <c r="C172" s="69" t="s">
        <v>805</v>
      </c>
      <c r="D172" s="70">
        <v>11800</v>
      </c>
      <c r="E172" s="71" t="s">
        <v>44</v>
      </c>
      <c r="F172" s="72">
        <f t="shared" si="2"/>
        <v>11800</v>
      </c>
    </row>
    <row r="173" spans="1:6" ht="18.75" customHeight="1" x14ac:dyDescent="0.25">
      <c r="A173" s="67" t="s">
        <v>609</v>
      </c>
      <c r="B173" s="68" t="s">
        <v>583</v>
      </c>
      <c r="C173" s="69" t="s">
        <v>806</v>
      </c>
      <c r="D173" s="70">
        <v>11800</v>
      </c>
      <c r="E173" s="71" t="s">
        <v>44</v>
      </c>
      <c r="F173" s="72">
        <f t="shared" si="2"/>
        <v>11800</v>
      </c>
    </row>
    <row r="174" spans="1:6" ht="15" x14ac:dyDescent="0.25">
      <c r="A174" s="67" t="s">
        <v>611</v>
      </c>
      <c r="B174" s="68" t="s">
        <v>583</v>
      </c>
      <c r="C174" s="69" t="s">
        <v>807</v>
      </c>
      <c r="D174" s="70">
        <v>11800</v>
      </c>
      <c r="E174" s="71" t="s">
        <v>44</v>
      </c>
      <c r="F174" s="72">
        <f t="shared" si="2"/>
        <v>11800</v>
      </c>
    </row>
    <row r="175" spans="1:6" ht="18.75" customHeight="1" x14ac:dyDescent="0.25">
      <c r="A175" s="67" t="s">
        <v>766</v>
      </c>
      <c r="B175" s="68" t="s">
        <v>583</v>
      </c>
      <c r="C175" s="69" t="s">
        <v>808</v>
      </c>
      <c r="D175" s="70">
        <v>3696200</v>
      </c>
      <c r="E175" s="71">
        <v>78912.7</v>
      </c>
      <c r="F175" s="72">
        <f t="shared" si="2"/>
        <v>3617287.3</v>
      </c>
    </row>
    <row r="176" spans="1:6" ht="18.75" customHeight="1" x14ac:dyDescent="0.25">
      <c r="A176" s="67" t="s">
        <v>607</v>
      </c>
      <c r="B176" s="68" t="s">
        <v>583</v>
      </c>
      <c r="C176" s="69" t="s">
        <v>809</v>
      </c>
      <c r="D176" s="70">
        <v>696200</v>
      </c>
      <c r="E176" s="71">
        <v>78912.7</v>
      </c>
      <c r="F176" s="72">
        <f t="shared" si="2"/>
        <v>617287.30000000005</v>
      </c>
    </row>
    <row r="177" spans="1:6" ht="18.75" customHeight="1" x14ac:dyDescent="0.25">
      <c r="A177" s="67" t="s">
        <v>609</v>
      </c>
      <c r="B177" s="68" t="s">
        <v>583</v>
      </c>
      <c r="C177" s="69" t="s">
        <v>810</v>
      </c>
      <c r="D177" s="70">
        <v>696200</v>
      </c>
      <c r="E177" s="71">
        <v>78912.7</v>
      </c>
      <c r="F177" s="72">
        <f t="shared" si="2"/>
        <v>617287.30000000005</v>
      </c>
    </row>
    <row r="178" spans="1:6" ht="15" x14ac:dyDescent="0.25">
      <c r="A178" s="67" t="s">
        <v>613</v>
      </c>
      <c r="B178" s="68" t="s">
        <v>583</v>
      </c>
      <c r="C178" s="69" t="s">
        <v>811</v>
      </c>
      <c r="D178" s="70">
        <v>696200</v>
      </c>
      <c r="E178" s="71">
        <v>78912.7</v>
      </c>
      <c r="F178" s="72">
        <f t="shared" si="2"/>
        <v>617287.30000000005</v>
      </c>
    </row>
    <row r="179" spans="1:6" ht="18.75" customHeight="1" x14ac:dyDescent="0.25">
      <c r="A179" s="67" t="s">
        <v>812</v>
      </c>
      <c r="B179" s="68" t="s">
        <v>583</v>
      </c>
      <c r="C179" s="69" t="s">
        <v>813</v>
      </c>
      <c r="D179" s="70">
        <v>3000000</v>
      </c>
      <c r="E179" s="71" t="s">
        <v>44</v>
      </c>
      <c r="F179" s="72">
        <f t="shared" si="2"/>
        <v>3000000</v>
      </c>
    </row>
    <row r="180" spans="1:6" ht="15" x14ac:dyDescent="0.25">
      <c r="A180" s="67" t="s">
        <v>814</v>
      </c>
      <c r="B180" s="68" t="s">
        <v>583</v>
      </c>
      <c r="C180" s="69" t="s">
        <v>815</v>
      </c>
      <c r="D180" s="70">
        <v>3000000</v>
      </c>
      <c r="E180" s="71" t="s">
        <v>44</v>
      </c>
      <c r="F180" s="72">
        <f t="shared" si="2"/>
        <v>3000000</v>
      </c>
    </row>
    <row r="181" spans="1:6" ht="28.15" customHeight="1" x14ac:dyDescent="0.25">
      <c r="A181" s="67" t="s">
        <v>816</v>
      </c>
      <c r="B181" s="68" t="s">
        <v>583</v>
      </c>
      <c r="C181" s="69" t="s">
        <v>817</v>
      </c>
      <c r="D181" s="70">
        <v>3000000</v>
      </c>
      <c r="E181" s="71" t="s">
        <v>44</v>
      </c>
      <c r="F181" s="72">
        <f t="shared" si="2"/>
        <v>3000000</v>
      </c>
    </row>
    <row r="182" spans="1:6" ht="18.75" customHeight="1" x14ac:dyDescent="0.25">
      <c r="A182" s="67" t="s">
        <v>818</v>
      </c>
      <c r="B182" s="68" t="s">
        <v>583</v>
      </c>
      <c r="C182" s="69" t="s">
        <v>819</v>
      </c>
      <c r="D182" s="70">
        <v>32573284</v>
      </c>
      <c r="E182" s="71">
        <v>15249132.17</v>
      </c>
      <c r="F182" s="72">
        <f t="shared" si="2"/>
        <v>17324151.829999998</v>
      </c>
    </row>
    <row r="183" spans="1:6" ht="28.15" customHeight="1" x14ac:dyDescent="0.25">
      <c r="A183" s="67" t="s">
        <v>820</v>
      </c>
      <c r="B183" s="68" t="s">
        <v>583</v>
      </c>
      <c r="C183" s="69" t="s">
        <v>821</v>
      </c>
      <c r="D183" s="70">
        <v>32573284</v>
      </c>
      <c r="E183" s="71">
        <v>15249132.17</v>
      </c>
      <c r="F183" s="72">
        <f t="shared" si="2"/>
        <v>17324151.829999998</v>
      </c>
    </row>
    <row r="184" spans="1:6" ht="15" x14ac:dyDescent="0.25">
      <c r="A184" s="67"/>
      <c r="B184" s="68" t="s">
        <v>583</v>
      </c>
      <c r="C184" s="69" t="s">
        <v>822</v>
      </c>
      <c r="D184" s="70">
        <v>24488100</v>
      </c>
      <c r="E184" s="71">
        <v>7179657.1699999999</v>
      </c>
      <c r="F184" s="72">
        <f t="shared" si="2"/>
        <v>17308442.829999998</v>
      </c>
    </row>
    <row r="185" spans="1:6" ht="18.75" customHeight="1" x14ac:dyDescent="0.25">
      <c r="A185" s="67" t="s">
        <v>743</v>
      </c>
      <c r="B185" s="68" t="s">
        <v>583</v>
      </c>
      <c r="C185" s="69" t="s">
        <v>823</v>
      </c>
      <c r="D185" s="70">
        <v>267000</v>
      </c>
      <c r="E185" s="71">
        <v>249072</v>
      </c>
      <c r="F185" s="72">
        <f t="shared" si="2"/>
        <v>17928</v>
      </c>
    </row>
    <row r="186" spans="1:6" ht="18.75" customHeight="1" x14ac:dyDescent="0.25">
      <c r="A186" s="67" t="s">
        <v>607</v>
      </c>
      <c r="B186" s="68" t="s">
        <v>583</v>
      </c>
      <c r="C186" s="69" t="s">
        <v>824</v>
      </c>
      <c r="D186" s="70">
        <v>267000</v>
      </c>
      <c r="E186" s="71">
        <v>249072</v>
      </c>
      <c r="F186" s="72">
        <f t="shared" si="2"/>
        <v>17928</v>
      </c>
    </row>
    <row r="187" spans="1:6" ht="18.75" customHeight="1" x14ac:dyDescent="0.25">
      <c r="A187" s="67" t="s">
        <v>609</v>
      </c>
      <c r="B187" s="68" t="s">
        <v>583</v>
      </c>
      <c r="C187" s="69" t="s">
        <v>825</v>
      </c>
      <c r="D187" s="70">
        <v>267000</v>
      </c>
      <c r="E187" s="71">
        <v>249072</v>
      </c>
      <c r="F187" s="72">
        <f t="shared" si="2"/>
        <v>17928</v>
      </c>
    </row>
    <row r="188" spans="1:6" ht="15" x14ac:dyDescent="0.25">
      <c r="A188" s="67" t="s">
        <v>611</v>
      </c>
      <c r="B188" s="68" t="s">
        <v>583</v>
      </c>
      <c r="C188" s="69" t="s">
        <v>826</v>
      </c>
      <c r="D188" s="70">
        <v>267000</v>
      </c>
      <c r="E188" s="71">
        <v>249072</v>
      </c>
      <c r="F188" s="72">
        <f t="shared" si="2"/>
        <v>17928</v>
      </c>
    </row>
    <row r="189" spans="1:6" ht="28.15" customHeight="1" x14ac:dyDescent="0.25">
      <c r="A189" s="67" t="s">
        <v>827</v>
      </c>
      <c r="B189" s="68" t="s">
        <v>583</v>
      </c>
      <c r="C189" s="69" t="s">
        <v>828</v>
      </c>
      <c r="D189" s="70">
        <v>4545900</v>
      </c>
      <c r="E189" s="71" t="s">
        <v>44</v>
      </c>
      <c r="F189" s="72">
        <f t="shared" si="2"/>
        <v>4545900</v>
      </c>
    </row>
    <row r="190" spans="1:6" ht="18.75" customHeight="1" x14ac:dyDescent="0.25">
      <c r="A190" s="67" t="s">
        <v>607</v>
      </c>
      <c r="B190" s="68" t="s">
        <v>583</v>
      </c>
      <c r="C190" s="69" t="s">
        <v>829</v>
      </c>
      <c r="D190" s="70">
        <v>4545900</v>
      </c>
      <c r="E190" s="71" t="s">
        <v>44</v>
      </c>
      <c r="F190" s="72">
        <f t="shared" si="2"/>
        <v>4545900</v>
      </c>
    </row>
    <row r="191" spans="1:6" ht="18.75" customHeight="1" x14ac:dyDescent="0.25">
      <c r="A191" s="67" t="s">
        <v>609</v>
      </c>
      <c r="B191" s="68" t="s">
        <v>583</v>
      </c>
      <c r="C191" s="69" t="s">
        <v>830</v>
      </c>
      <c r="D191" s="70">
        <v>4545900</v>
      </c>
      <c r="E191" s="71" t="s">
        <v>44</v>
      </c>
      <c r="F191" s="72">
        <f t="shared" si="2"/>
        <v>4545900</v>
      </c>
    </row>
    <row r="192" spans="1:6" ht="18.75" customHeight="1" x14ac:dyDescent="0.25">
      <c r="A192" s="67" t="s">
        <v>831</v>
      </c>
      <c r="B192" s="68" t="s">
        <v>583</v>
      </c>
      <c r="C192" s="69" t="s">
        <v>832</v>
      </c>
      <c r="D192" s="70">
        <v>4545900</v>
      </c>
      <c r="E192" s="71" t="s">
        <v>44</v>
      </c>
      <c r="F192" s="72">
        <f t="shared" si="2"/>
        <v>4545900</v>
      </c>
    </row>
    <row r="193" spans="1:6" ht="18.75" customHeight="1" x14ac:dyDescent="0.25">
      <c r="A193" s="67" t="s">
        <v>743</v>
      </c>
      <c r="B193" s="68" t="s">
        <v>583</v>
      </c>
      <c r="C193" s="69" t="s">
        <v>833</v>
      </c>
      <c r="D193" s="70">
        <v>17095500</v>
      </c>
      <c r="E193" s="71">
        <v>6103364.4199999999</v>
      </c>
      <c r="F193" s="72">
        <f t="shared" si="2"/>
        <v>10992135.58</v>
      </c>
    </row>
    <row r="194" spans="1:6" ht="46.9" customHeight="1" x14ac:dyDescent="0.25">
      <c r="A194" s="67" t="s">
        <v>595</v>
      </c>
      <c r="B194" s="68" t="s">
        <v>583</v>
      </c>
      <c r="C194" s="69" t="s">
        <v>834</v>
      </c>
      <c r="D194" s="70">
        <v>10893000</v>
      </c>
      <c r="E194" s="71">
        <v>4543381.6500000004</v>
      </c>
      <c r="F194" s="72">
        <f t="shared" si="2"/>
        <v>6349618.3499999996</v>
      </c>
    </row>
    <row r="195" spans="1:6" ht="15" x14ac:dyDescent="0.25">
      <c r="A195" s="67" t="s">
        <v>746</v>
      </c>
      <c r="B195" s="68" t="s">
        <v>583</v>
      </c>
      <c r="C195" s="69" t="s">
        <v>835</v>
      </c>
      <c r="D195" s="70">
        <v>10893000</v>
      </c>
      <c r="E195" s="71">
        <v>4543381.6500000004</v>
      </c>
      <c r="F195" s="72">
        <f t="shared" si="2"/>
        <v>6349618.3499999996</v>
      </c>
    </row>
    <row r="196" spans="1:6" ht="15" x14ac:dyDescent="0.25">
      <c r="A196" s="67" t="s">
        <v>748</v>
      </c>
      <c r="B196" s="68" t="s">
        <v>583</v>
      </c>
      <c r="C196" s="69" t="s">
        <v>836</v>
      </c>
      <c r="D196" s="70">
        <v>8257000</v>
      </c>
      <c r="E196" s="71">
        <v>3518277.61</v>
      </c>
      <c r="F196" s="72">
        <f t="shared" si="2"/>
        <v>4738722.3900000006</v>
      </c>
    </row>
    <row r="197" spans="1:6" ht="28.15" customHeight="1" x14ac:dyDescent="0.25">
      <c r="A197" s="67" t="s">
        <v>750</v>
      </c>
      <c r="B197" s="68" t="s">
        <v>583</v>
      </c>
      <c r="C197" s="69" t="s">
        <v>837</v>
      </c>
      <c r="D197" s="70">
        <v>2636000</v>
      </c>
      <c r="E197" s="71">
        <v>1025104.04</v>
      </c>
      <c r="F197" s="72">
        <f t="shared" si="2"/>
        <v>1610895.96</v>
      </c>
    </row>
    <row r="198" spans="1:6" ht="18.75" customHeight="1" x14ac:dyDescent="0.25">
      <c r="A198" s="67" t="s">
        <v>607</v>
      </c>
      <c r="B198" s="68" t="s">
        <v>583</v>
      </c>
      <c r="C198" s="69" t="s">
        <v>838</v>
      </c>
      <c r="D198" s="70">
        <v>6201500</v>
      </c>
      <c r="E198" s="71">
        <v>1559403.27</v>
      </c>
      <c r="F198" s="72">
        <f t="shared" si="2"/>
        <v>4642096.7300000004</v>
      </c>
    </row>
    <row r="199" spans="1:6" ht="18.75" customHeight="1" x14ac:dyDescent="0.25">
      <c r="A199" s="67" t="s">
        <v>609</v>
      </c>
      <c r="B199" s="68" t="s">
        <v>583</v>
      </c>
      <c r="C199" s="69" t="s">
        <v>839</v>
      </c>
      <c r="D199" s="70">
        <v>6201500</v>
      </c>
      <c r="E199" s="71">
        <v>1559403.27</v>
      </c>
      <c r="F199" s="72">
        <f t="shared" si="2"/>
        <v>4642096.7300000004</v>
      </c>
    </row>
    <row r="200" spans="1:6" ht="15" x14ac:dyDescent="0.25">
      <c r="A200" s="67" t="s">
        <v>611</v>
      </c>
      <c r="B200" s="68" t="s">
        <v>583</v>
      </c>
      <c r="C200" s="69" t="s">
        <v>840</v>
      </c>
      <c r="D200" s="70">
        <v>6113600</v>
      </c>
      <c r="E200" s="71">
        <v>1523829.03</v>
      </c>
      <c r="F200" s="72">
        <f t="shared" si="2"/>
        <v>4589770.97</v>
      </c>
    </row>
    <row r="201" spans="1:6" ht="15" x14ac:dyDescent="0.25">
      <c r="A201" s="67" t="s">
        <v>613</v>
      </c>
      <c r="B201" s="68" t="s">
        <v>583</v>
      </c>
      <c r="C201" s="69" t="s">
        <v>841</v>
      </c>
      <c r="D201" s="70">
        <v>87900</v>
      </c>
      <c r="E201" s="71">
        <v>35574.239999999998</v>
      </c>
      <c r="F201" s="72">
        <f t="shared" si="2"/>
        <v>52325.760000000002</v>
      </c>
    </row>
    <row r="202" spans="1:6" ht="15" x14ac:dyDescent="0.25">
      <c r="A202" s="67" t="s">
        <v>615</v>
      </c>
      <c r="B202" s="68" t="s">
        <v>583</v>
      </c>
      <c r="C202" s="69" t="s">
        <v>842</v>
      </c>
      <c r="D202" s="70">
        <v>1000</v>
      </c>
      <c r="E202" s="71">
        <v>579.5</v>
      </c>
      <c r="F202" s="72">
        <f t="shared" si="2"/>
        <v>420.5</v>
      </c>
    </row>
    <row r="203" spans="1:6" ht="15" x14ac:dyDescent="0.25">
      <c r="A203" s="67" t="s">
        <v>617</v>
      </c>
      <c r="B203" s="68" t="s">
        <v>583</v>
      </c>
      <c r="C203" s="69" t="s">
        <v>843</v>
      </c>
      <c r="D203" s="70">
        <v>1000</v>
      </c>
      <c r="E203" s="71">
        <v>579.5</v>
      </c>
      <c r="F203" s="72">
        <f t="shared" si="2"/>
        <v>420.5</v>
      </c>
    </row>
    <row r="204" spans="1:6" ht="15" x14ac:dyDescent="0.25">
      <c r="A204" s="67" t="s">
        <v>619</v>
      </c>
      <c r="B204" s="68" t="s">
        <v>583</v>
      </c>
      <c r="C204" s="69" t="s">
        <v>844</v>
      </c>
      <c r="D204" s="70">
        <v>1000</v>
      </c>
      <c r="E204" s="71">
        <v>579.5</v>
      </c>
      <c r="F204" s="72">
        <f t="shared" si="2"/>
        <v>420.5</v>
      </c>
    </row>
    <row r="205" spans="1:6" ht="18.75" customHeight="1" x14ac:dyDescent="0.25">
      <c r="A205" s="67" t="s">
        <v>743</v>
      </c>
      <c r="B205" s="68" t="s">
        <v>583</v>
      </c>
      <c r="C205" s="69" t="s">
        <v>845</v>
      </c>
      <c r="D205" s="70">
        <v>8200</v>
      </c>
      <c r="E205" s="71" t="s">
        <v>44</v>
      </c>
      <c r="F205" s="72">
        <f t="shared" si="2"/>
        <v>8200</v>
      </c>
    </row>
    <row r="206" spans="1:6" ht="18.75" customHeight="1" x14ac:dyDescent="0.25">
      <c r="A206" s="67" t="s">
        <v>607</v>
      </c>
      <c r="B206" s="68" t="s">
        <v>583</v>
      </c>
      <c r="C206" s="69" t="s">
        <v>846</v>
      </c>
      <c r="D206" s="70">
        <v>8200</v>
      </c>
      <c r="E206" s="71" t="s">
        <v>44</v>
      </c>
      <c r="F206" s="72">
        <f t="shared" si="2"/>
        <v>8200</v>
      </c>
    </row>
    <row r="207" spans="1:6" ht="18.75" customHeight="1" x14ac:dyDescent="0.25">
      <c r="A207" s="67" t="s">
        <v>609</v>
      </c>
      <c r="B207" s="68" t="s">
        <v>583</v>
      </c>
      <c r="C207" s="69" t="s">
        <v>847</v>
      </c>
      <c r="D207" s="70">
        <v>8200</v>
      </c>
      <c r="E207" s="71" t="s">
        <v>44</v>
      </c>
      <c r="F207" s="72">
        <f t="shared" ref="F207:F270" si="3">IF(OR(D207="-",IF(E207="-",0,E207)&gt;=IF(D207="-",0,D207)),"-",IF(D207="-",0,D207)-IF(E207="-",0,E207))</f>
        <v>8200</v>
      </c>
    </row>
    <row r="208" spans="1:6" ht="15" x14ac:dyDescent="0.25">
      <c r="A208" s="67" t="s">
        <v>611</v>
      </c>
      <c r="B208" s="68" t="s">
        <v>583</v>
      </c>
      <c r="C208" s="69" t="s">
        <v>848</v>
      </c>
      <c r="D208" s="70">
        <v>8200</v>
      </c>
      <c r="E208" s="71" t="s">
        <v>44</v>
      </c>
      <c r="F208" s="72">
        <f t="shared" si="3"/>
        <v>8200</v>
      </c>
    </row>
    <row r="209" spans="1:6" ht="18.75" customHeight="1" x14ac:dyDescent="0.25">
      <c r="A209" s="67" t="s">
        <v>743</v>
      </c>
      <c r="B209" s="68" t="s">
        <v>583</v>
      </c>
      <c r="C209" s="69" t="s">
        <v>849</v>
      </c>
      <c r="D209" s="70">
        <v>191500</v>
      </c>
      <c r="E209" s="71">
        <v>90008.75</v>
      </c>
      <c r="F209" s="72">
        <f t="shared" si="3"/>
        <v>101491.25</v>
      </c>
    </row>
    <row r="210" spans="1:6" ht="18.75" customHeight="1" x14ac:dyDescent="0.25">
      <c r="A210" s="67" t="s">
        <v>607</v>
      </c>
      <c r="B210" s="68" t="s">
        <v>583</v>
      </c>
      <c r="C210" s="69" t="s">
        <v>850</v>
      </c>
      <c r="D210" s="70">
        <v>191500</v>
      </c>
      <c r="E210" s="71">
        <v>90008.75</v>
      </c>
      <c r="F210" s="72">
        <f t="shared" si="3"/>
        <v>101491.25</v>
      </c>
    </row>
    <row r="211" spans="1:6" ht="18.75" customHeight="1" x14ac:dyDescent="0.25">
      <c r="A211" s="67" t="s">
        <v>609</v>
      </c>
      <c r="B211" s="68" t="s">
        <v>583</v>
      </c>
      <c r="C211" s="69" t="s">
        <v>851</v>
      </c>
      <c r="D211" s="70">
        <v>191500</v>
      </c>
      <c r="E211" s="71">
        <v>90008.75</v>
      </c>
      <c r="F211" s="72">
        <f t="shared" si="3"/>
        <v>101491.25</v>
      </c>
    </row>
    <row r="212" spans="1:6" ht="15" x14ac:dyDescent="0.25">
      <c r="A212" s="67" t="s">
        <v>611</v>
      </c>
      <c r="B212" s="68" t="s">
        <v>583</v>
      </c>
      <c r="C212" s="69" t="s">
        <v>852</v>
      </c>
      <c r="D212" s="70">
        <v>191500</v>
      </c>
      <c r="E212" s="71">
        <v>90008.75</v>
      </c>
      <c r="F212" s="72">
        <f t="shared" si="3"/>
        <v>101491.25</v>
      </c>
    </row>
    <row r="213" spans="1:6" ht="18.75" customHeight="1" x14ac:dyDescent="0.25">
      <c r="A213" s="67" t="s">
        <v>766</v>
      </c>
      <c r="B213" s="68" t="s">
        <v>583</v>
      </c>
      <c r="C213" s="69" t="s">
        <v>853</v>
      </c>
      <c r="D213" s="70">
        <v>610000</v>
      </c>
      <c r="E213" s="71" t="s">
        <v>44</v>
      </c>
      <c r="F213" s="72">
        <f t="shared" si="3"/>
        <v>610000</v>
      </c>
    </row>
    <row r="214" spans="1:6" ht="18.75" customHeight="1" x14ac:dyDescent="0.25">
      <c r="A214" s="67" t="s">
        <v>607</v>
      </c>
      <c r="B214" s="68" t="s">
        <v>583</v>
      </c>
      <c r="C214" s="69" t="s">
        <v>854</v>
      </c>
      <c r="D214" s="70">
        <v>610000</v>
      </c>
      <c r="E214" s="71" t="s">
        <v>44</v>
      </c>
      <c r="F214" s="72">
        <f t="shared" si="3"/>
        <v>610000</v>
      </c>
    </row>
    <row r="215" spans="1:6" ht="18.75" customHeight="1" x14ac:dyDescent="0.25">
      <c r="A215" s="67" t="s">
        <v>609</v>
      </c>
      <c r="B215" s="68" t="s">
        <v>583</v>
      </c>
      <c r="C215" s="69" t="s">
        <v>855</v>
      </c>
      <c r="D215" s="70">
        <v>610000</v>
      </c>
      <c r="E215" s="71" t="s">
        <v>44</v>
      </c>
      <c r="F215" s="72">
        <f t="shared" si="3"/>
        <v>610000</v>
      </c>
    </row>
    <row r="216" spans="1:6" ht="15" x14ac:dyDescent="0.25">
      <c r="A216" s="67" t="s">
        <v>611</v>
      </c>
      <c r="B216" s="68" t="s">
        <v>583</v>
      </c>
      <c r="C216" s="69" t="s">
        <v>856</v>
      </c>
      <c r="D216" s="70">
        <v>610000</v>
      </c>
      <c r="E216" s="71" t="s">
        <v>44</v>
      </c>
      <c r="F216" s="72">
        <f t="shared" si="3"/>
        <v>610000</v>
      </c>
    </row>
    <row r="217" spans="1:6" ht="18.75" customHeight="1" x14ac:dyDescent="0.25">
      <c r="A217" s="67" t="s">
        <v>743</v>
      </c>
      <c r="B217" s="68" t="s">
        <v>583</v>
      </c>
      <c r="C217" s="69" t="s">
        <v>857</v>
      </c>
      <c r="D217" s="70">
        <v>1770000</v>
      </c>
      <c r="E217" s="71">
        <v>737212</v>
      </c>
      <c r="F217" s="72">
        <f t="shared" si="3"/>
        <v>1032788</v>
      </c>
    </row>
    <row r="218" spans="1:6" ht="18.75" customHeight="1" x14ac:dyDescent="0.25">
      <c r="A218" s="67" t="s">
        <v>607</v>
      </c>
      <c r="B218" s="68" t="s">
        <v>583</v>
      </c>
      <c r="C218" s="69" t="s">
        <v>858</v>
      </c>
      <c r="D218" s="70">
        <v>1770000</v>
      </c>
      <c r="E218" s="71">
        <v>737212</v>
      </c>
      <c r="F218" s="72">
        <f t="shared" si="3"/>
        <v>1032788</v>
      </c>
    </row>
    <row r="219" spans="1:6" ht="18.75" customHeight="1" x14ac:dyDescent="0.25">
      <c r="A219" s="67" t="s">
        <v>609</v>
      </c>
      <c r="B219" s="68" t="s">
        <v>583</v>
      </c>
      <c r="C219" s="69" t="s">
        <v>859</v>
      </c>
      <c r="D219" s="70">
        <v>1770000</v>
      </c>
      <c r="E219" s="71">
        <v>737212</v>
      </c>
      <c r="F219" s="72">
        <f t="shared" si="3"/>
        <v>1032788</v>
      </c>
    </row>
    <row r="220" spans="1:6" ht="15" x14ac:dyDescent="0.25">
      <c r="A220" s="67" t="s">
        <v>611</v>
      </c>
      <c r="B220" s="68" t="s">
        <v>583</v>
      </c>
      <c r="C220" s="69" t="s">
        <v>860</v>
      </c>
      <c r="D220" s="70">
        <v>1770000</v>
      </c>
      <c r="E220" s="71">
        <v>737212</v>
      </c>
      <c r="F220" s="72">
        <f t="shared" si="3"/>
        <v>1032788</v>
      </c>
    </row>
    <row r="221" spans="1:6" ht="15" x14ac:dyDescent="0.25">
      <c r="A221" s="67" t="s">
        <v>861</v>
      </c>
      <c r="B221" s="68" t="s">
        <v>583</v>
      </c>
      <c r="C221" s="69" t="s">
        <v>862</v>
      </c>
      <c r="D221" s="70">
        <v>8085184</v>
      </c>
      <c r="E221" s="71">
        <v>8069475</v>
      </c>
      <c r="F221" s="72">
        <f t="shared" si="3"/>
        <v>15709</v>
      </c>
    </row>
    <row r="222" spans="1:6" ht="18.75" customHeight="1" x14ac:dyDescent="0.25">
      <c r="A222" s="67" t="s">
        <v>863</v>
      </c>
      <c r="B222" s="68" t="s">
        <v>583</v>
      </c>
      <c r="C222" s="69" t="s">
        <v>864</v>
      </c>
      <c r="D222" s="70">
        <v>5925150</v>
      </c>
      <c r="E222" s="71">
        <v>5909475</v>
      </c>
      <c r="F222" s="72">
        <f t="shared" si="3"/>
        <v>15675</v>
      </c>
    </row>
    <row r="223" spans="1:6" ht="15" x14ac:dyDescent="0.25">
      <c r="A223" s="67" t="s">
        <v>771</v>
      </c>
      <c r="B223" s="68" t="s">
        <v>583</v>
      </c>
      <c r="C223" s="69" t="s">
        <v>865</v>
      </c>
      <c r="D223" s="70">
        <v>5925150</v>
      </c>
      <c r="E223" s="71">
        <v>5909475</v>
      </c>
      <c r="F223" s="72">
        <f t="shared" si="3"/>
        <v>15675</v>
      </c>
    </row>
    <row r="224" spans="1:6" ht="15" x14ac:dyDescent="0.25">
      <c r="A224" s="67" t="s">
        <v>866</v>
      </c>
      <c r="B224" s="68" t="s">
        <v>583</v>
      </c>
      <c r="C224" s="69" t="s">
        <v>867</v>
      </c>
      <c r="D224" s="70">
        <v>5925150</v>
      </c>
      <c r="E224" s="71">
        <v>5909475</v>
      </c>
      <c r="F224" s="72">
        <f t="shared" si="3"/>
        <v>15675</v>
      </c>
    </row>
    <row r="225" spans="1:6" ht="18.75" customHeight="1" x14ac:dyDescent="0.25">
      <c r="A225" s="67" t="s">
        <v>868</v>
      </c>
      <c r="B225" s="68" t="s">
        <v>583</v>
      </c>
      <c r="C225" s="69" t="s">
        <v>869</v>
      </c>
      <c r="D225" s="70">
        <v>2160034</v>
      </c>
      <c r="E225" s="71">
        <v>2160000</v>
      </c>
      <c r="F225" s="72">
        <f t="shared" si="3"/>
        <v>34</v>
      </c>
    </row>
    <row r="226" spans="1:6" ht="15" x14ac:dyDescent="0.25">
      <c r="A226" s="67" t="s">
        <v>771</v>
      </c>
      <c r="B226" s="68" t="s">
        <v>583</v>
      </c>
      <c r="C226" s="69" t="s">
        <v>870</v>
      </c>
      <c r="D226" s="70">
        <v>2160034</v>
      </c>
      <c r="E226" s="71">
        <v>2160000</v>
      </c>
      <c r="F226" s="72">
        <f t="shared" si="3"/>
        <v>34</v>
      </c>
    </row>
    <row r="227" spans="1:6" ht="18.75" customHeight="1" x14ac:dyDescent="0.25">
      <c r="A227" s="67" t="s">
        <v>871</v>
      </c>
      <c r="B227" s="68" t="s">
        <v>583</v>
      </c>
      <c r="C227" s="69" t="s">
        <v>872</v>
      </c>
      <c r="D227" s="70">
        <v>2160034</v>
      </c>
      <c r="E227" s="71">
        <v>2160000</v>
      </c>
      <c r="F227" s="72">
        <f t="shared" si="3"/>
        <v>34</v>
      </c>
    </row>
    <row r="228" spans="1:6" ht="18.75" customHeight="1" x14ac:dyDescent="0.25">
      <c r="A228" s="67" t="s">
        <v>873</v>
      </c>
      <c r="B228" s="68" t="s">
        <v>583</v>
      </c>
      <c r="C228" s="69" t="s">
        <v>874</v>
      </c>
      <c r="D228" s="70">
        <v>2160034</v>
      </c>
      <c r="E228" s="71">
        <v>2160000</v>
      </c>
      <c r="F228" s="72">
        <f t="shared" si="3"/>
        <v>34</v>
      </c>
    </row>
    <row r="229" spans="1:6" ht="15" x14ac:dyDescent="0.25">
      <c r="A229" s="67" t="s">
        <v>875</v>
      </c>
      <c r="B229" s="68" t="s">
        <v>583</v>
      </c>
      <c r="C229" s="69" t="s">
        <v>876</v>
      </c>
      <c r="D229" s="70">
        <v>285802600</v>
      </c>
      <c r="E229" s="71">
        <v>66637209.75</v>
      </c>
      <c r="F229" s="72">
        <f t="shared" si="3"/>
        <v>219165390.25</v>
      </c>
    </row>
    <row r="230" spans="1:6" ht="15" x14ac:dyDescent="0.25">
      <c r="A230" s="67" t="s">
        <v>877</v>
      </c>
      <c r="B230" s="68" t="s">
        <v>583</v>
      </c>
      <c r="C230" s="69" t="s">
        <v>878</v>
      </c>
      <c r="D230" s="70">
        <v>5472200</v>
      </c>
      <c r="E230" s="71" t="s">
        <v>44</v>
      </c>
      <c r="F230" s="72">
        <f t="shared" si="3"/>
        <v>5472200</v>
      </c>
    </row>
    <row r="231" spans="1:6" ht="15" x14ac:dyDescent="0.25">
      <c r="A231" s="67"/>
      <c r="B231" s="68" t="s">
        <v>583</v>
      </c>
      <c r="C231" s="69" t="s">
        <v>879</v>
      </c>
      <c r="D231" s="70">
        <v>5472200</v>
      </c>
      <c r="E231" s="71" t="s">
        <v>44</v>
      </c>
      <c r="F231" s="72">
        <f t="shared" si="3"/>
        <v>5472200</v>
      </c>
    </row>
    <row r="232" spans="1:6" ht="28.15" customHeight="1" x14ac:dyDescent="0.25">
      <c r="A232" s="67" t="s">
        <v>880</v>
      </c>
      <c r="B232" s="68" t="s">
        <v>583</v>
      </c>
      <c r="C232" s="69" t="s">
        <v>881</v>
      </c>
      <c r="D232" s="70">
        <v>5472200</v>
      </c>
      <c r="E232" s="71" t="s">
        <v>44</v>
      </c>
      <c r="F232" s="72">
        <f t="shared" si="3"/>
        <v>5472200</v>
      </c>
    </row>
    <row r="233" spans="1:6" ht="15" x14ac:dyDescent="0.25">
      <c r="A233" s="67" t="s">
        <v>655</v>
      </c>
      <c r="B233" s="68" t="s">
        <v>583</v>
      </c>
      <c r="C233" s="69" t="s">
        <v>882</v>
      </c>
      <c r="D233" s="70">
        <v>5472200</v>
      </c>
      <c r="E233" s="71" t="s">
        <v>44</v>
      </c>
      <c r="F233" s="72">
        <f t="shared" si="3"/>
        <v>5472200</v>
      </c>
    </row>
    <row r="234" spans="1:6" ht="15" x14ac:dyDescent="0.25">
      <c r="A234" s="67" t="s">
        <v>539</v>
      </c>
      <c r="B234" s="68" t="s">
        <v>583</v>
      </c>
      <c r="C234" s="69" t="s">
        <v>883</v>
      </c>
      <c r="D234" s="70">
        <v>5472200</v>
      </c>
      <c r="E234" s="71" t="s">
        <v>44</v>
      </c>
      <c r="F234" s="72">
        <f t="shared" si="3"/>
        <v>5472200</v>
      </c>
    </row>
    <row r="235" spans="1:6" ht="15" x14ac:dyDescent="0.25">
      <c r="A235" s="67" t="s">
        <v>884</v>
      </c>
      <c r="B235" s="68" t="s">
        <v>583</v>
      </c>
      <c r="C235" s="69" t="s">
        <v>885</v>
      </c>
      <c r="D235" s="70">
        <v>5817200</v>
      </c>
      <c r="E235" s="71">
        <v>2956581.6</v>
      </c>
      <c r="F235" s="72">
        <f t="shared" si="3"/>
        <v>2860618.4</v>
      </c>
    </row>
    <row r="236" spans="1:6" ht="15" x14ac:dyDescent="0.25">
      <c r="A236" s="67"/>
      <c r="B236" s="68" t="s">
        <v>583</v>
      </c>
      <c r="C236" s="69" t="s">
        <v>886</v>
      </c>
      <c r="D236" s="70">
        <v>2200100</v>
      </c>
      <c r="E236" s="71">
        <v>1600000</v>
      </c>
      <c r="F236" s="72">
        <f t="shared" si="3"/>
        <v>600100</v>
      </c>
    </row>
    <row r="237" spans="1:6" ht="56.45" customHeight="1" x14ac:dyDescent="0.25">
      <c r="A237" s="73" t="s">
        <v>887</v>
      </c>
      <c r="B237" s="68" t="s">
        <v>583</v>
      </c>
      <c r="C237" s="69" t="s">
        <v>888</v>
      </c>
      <c r="D237" s="70">
        <v>2200100</v>
      </c>
      <c r="E237" s="71">
        <v>1600000</v>
      </c>
      <c r="F237" s="72">
        <f t="shared" si="3"/>
        <v>600100</v>
      </c>
    </row>
    <row r="238" spans="1:6" ht="15" x14ac:dyDescent="0.25">
      <c r="A238" s="67" t="s">
        <v>615</v>
      </c>
      <c r="B238" s="68" t="s">
        <v>583</v>
      </c>
      <c r="C238" s="69" t="s">
        <v>889</v>
      </c>
      <c r="D238" s="70">
        <v>2200100</v>
      </c>
      <c r="E238" s="71">
        <v>1600000</v>
      </c>
      <c r="F238" s="72">
        <f t="shared" si="3"/>
        <v>600100</v>
      </c>
    </row>
    <row r="239" spans="1:6" ht="37.700000000000003" customHeight="1" x14ac:dyDescent="0.25">
      <c r="A239" s="67" t="s">
        <v>890</v>
      </c>
      <c r="B239" s="68" t="s">
        <v>583</v>
      </c>
      <c r="C239" s="69" t="s">
        <v>891</v>
      </c>
      <c r="D239" s="70">
        <v>2200100</v>
      </c>
      <c r="E239" s="71">
        <v>1600000</v>
      </c>
      <c r="F239" s="72">
        <f t="shared" si="3"/>
        <v>600100</v>
      </c>
    </row>
    <row r="240" spans="1:6" ht="37.700000000000003" customHeight="1" x14ac:dyDescent="0.25">
      <c r="A240" s="67" t="s">
        <v>892</v>
      </c>
      <c r="B240" s="68" t="s">
        <v>583</v>
      </c>
      <c r="C240" s="69" t="s">
        <v>893</v>
      </c>
      <c r="D240" s="70">
        <v>2200100</v>
      </c>
      <c r="E240" s="71">
        <v>1600000</v>
      </c>
      <c r="F240" s="72">
        <f t="shared" si="3"/>
        <v>600100</v>
      </c>
    </row>
    <row r="241" spans="1:6" ht="15" x14ac:dyDescent="0.25">
      <c r="A241" s="67"/>
      <c r="B241" s="68" t="s">
        <v>583</v>
      </c>
      <c r="C241" s="69" t="s">
        <v>894</v>
      </c>
      <c r="D241" s="70">
        <v>3617100</v>
      </c>
      <c r="E241" s="71">
        <v>1356581.6</v>
      </c>
      <c r="F241" s="72">
        <f t="shared" si="3"/>
        <v>2260518.4</v>
      </c>
    </row>
    <row r="242" spans="1:6" ht="56.45" customHeight="1" x14ac:dyDescent="0.25">
      <c r="A242" s="73" t="s">
        <v>895</v>
      </c>
      <c r="B242" s="68" t="s">
        <v>583</v>
      </c>
      <c r="C242" s="69" t="s">
        <v>896</v>
      </c>
      <c r="D242" s="70">
        <v>3617100</v>
      </c>
      <c r="E242" s="71">
        <v>1356581.6</v>
      </c>
      <c r="F242" s="72">
        <f t="shared" si="3"/>
        <v>2260518.4</v>
      </c>
    </row>
    <row r="243" spans="1:6" ht="46.9" customHeight="1" x14ac:dyDescent="0.25">
      <c r="A243" s="67" t="s">
        <v>595</v>
      </c>
      <c r="B243" s="68" t="s">
        <v>583</v>
      </c>
      <c r="C243" s="69" t="s">
        <v>897</v>
      </c>
      <c r="D243" s="70">
        <v>3498700</v>
      </c>
      <c r="E243" s="71">
        <v>1356581.6</v>
      </c>
      <c r="F243" s="72">
        <f t="shared" si="3"/>
        <v>2142118.4</v>
      </c>
    </row>
    <row r="244" spans="1:6" ht="18.75" customHeight="1" x14ac:dyDescent="0.25">
      <c r="A244" s="67" t="s">
        <v>597</v>
      </c>
      <c r="B244" s="68" t="s">
        <v>583</v>
      </c>
      <c r="C244" s="69" t="s">
        <v>898</v>
      </c>
      <c r="D244" s="70">
        <v>3498700</v>
      </c>
      <c r="E244" s="71">
        <v>1356581.6</v>
      </c>
      <c r="F244" s="72">
        <f t="shared" si="3"/>
        <v>2142118.4</v>
      </c>
    </row>
    <row r="245" spans="1:6" ht="18.75" customHeight="1" x14ac:dyDescent="0.25">
      <c r="A245" s="67" t="s">
        <v>599</v>
      </c>
      <c r="B245" s="68" t="s">
        <v>583</v>
      </c>
      <c r="C245" s="69" t="s">
        <v>899</v>
      </c>
      <c r="D245" s="70">
        <v>2491200</v>
      </c>
      <c r="E245" s="71">
        <v>1015886.94</v>
      </c>
      <c r="F245" s="72">
        <f t="shared" si="3"/>
        <v>1475313.06</v>
      </c>
    </row>
    <row r="246" spans="1:6" ht="28.15" customHeight="1" x14ac:dyDescent="0.25">
      <c r="A246" s="67" t="s">
        <v>601</v>
      </c>
      <c r="B246" s="68" t="s">
        <v>583</v>
      </c>
      <c r="C246" s="69" t="s">
        <v>900</v>
      </c>
      <c r="D246" s="70">
        <v>256300</v>
      </c>
      <c r="E246" s="71">
        <v>64084.800000000003</v>
      </c>
      <c r="F246" s="72">
        <f t="shared" si="3"/>
        <v>192215.2</v>
      </c>
    </row>
    <row r="247" spans="1:6" ht="28.15" customHeight="1" x14ac:dyDescent="0.25">
      <c r="A247" s="67" t="s">
        <v>603</v>
      </c>
      <c r="B247" s="68" t="s">
        <v>583</v>
      </c>
      <c r="C247" s="69" t="s">
        <v>901</v>
      </c>
      <c r="D247" s="70">
        <v>751200</v>
      </c>
      <c r="E247" s="71">
        <v>276609.86</v>
      </c>
      <c r="F247" s="72">
        <f t="shared" si="3"/>
        <v>474590.14</v>
      </c>
    </row>
    <row r="248" spans="1:6" ht="18.75" customHeight="1" x14ac:dyDescent="0.25">
      <c r="A248" s="67" t="s">
        <v>607</v>
      </c>
      <c r="B248" s="68" t="s">
        <v>583</v>
      </c>
      <c r="C248" s="69" t="s">
        <v>902</v>
      </c>
      <c r="D248" s="70">
        <v>118400</v>
      </c>
      <c r="E248" s="71" t="s">
        <v>44</v>
      </c>
      <c r="F248" s="72">
        <f t="shared" si="3"/>
        <v>118400</v>
      </c>
    </row>
    <row r="249" spans="1:6" ht="18.75" customHeight="1" x14ac:dyDescent="0.25">
      <c r="A249" s="67" t="s">
        <v>609</v>
      </c>
      <c r="B249" s="68" t="s">
        <v>583</v>
      </c>
      <c r="C249" s="69" t="s">
        <v>903</v>
      </c>
      <c r="D249" s="70">
        <v>118400</v>
      </c>
      <c r="E249" s="71" t="s">
        <v>44</v>
      </c>
      <c r="F249" s="72">
        <f t="shared" si="3"/>
        <v>118400</v>
      </c>
    </row>
    <row r="250" spans="1:6" ht="15" x14ac:dyDescent="0.25">
      <c r="A250" s="67" t="s">
        <v>611</v>
      </c>
      <c r="B250" s="68" t="s">
        <v>583</v>
      </c>
      <c r="C250" s="69" t="s">
        <v>904</v>
      </c>
      <c r="D250" s="70">
        <v>118400</v>
      </c>
      <c r="E250" s="71" t="s">
        <v>44</v>
      </c>
      <c r="F250" s="72">
        <f t="shared" si="3"/>
        <v>118400</v>
      </c>
    </row>
    <row r="251" spans="1:6" ht="15" x14ac:dyDescent="0.25">
      <c r="A251" s="67" t="s">
        <v>905</v>
      </c>
      <c r="B251" s="68" t="s">
        <v>583</v>
      </c>
      <c r="C251" s="69" t="s">
        <v>906</v>
      </c>
      <c r="D251" s="70">
        <v>20000000</v>
      </c>
      <c r="E251" s="71" t="s">
        <v>44</v>
      </c>
      <c r="F251" s="72">
        <f t="shared" si="3"/>
        <v>20000000</v>
      </c>
    </row>
    <row r="252" spans="1:6" ht="15" x14ac:dyDescent="0.25">
      <c r="A252" s="67"/>
      <c r="B252" s="68" t="s">
        <v>583</v>
      </c>
      <c r="C252" s="69" t="s">
        <v>907</v>
      </c>
      <c r="D252" s="70">
        <v>20000000</v>
      </c>
      <c r="E252" s="71" t="s">
        <v>44</v>
      </c>
      <c r="F252" s="72">
        <f t="shared" si="3"/>
        <v>20000000</v>
      </c>
    </row>
    <row r="253" spans="1:6" ht="37.700000000000003" customHeight="1" x14ac:dyDescent="0.25">
      <c r="A253" s="67" t="s">
        <v>908</v>
      </c>
      <c r="B253" s="68" t="s">
        <v>583</v>
      </c>
      <c r="C253" s="69" t="s">
        <v>909</v>
      </c>
      <c r="D253" s="70">
        <v>20000000</v>
      </c>
      <c r="E253" s="71" t="s">
        <v>44</v>
      </c>
      <c r="F253" s="72">
        <f t="shared" si="3"/>
        <v>20000000</v>
      </c>
    </row>
    <row r="254" spans="1:6" ht="18.75" customHeight="1" x14ac:dyDescent="0.25">
      <c r="A254" s="67" t="s">
        <v>607</v>
      </c>
      <c r="B254" s="68" t="s">
        <v>583</v>
      </c>
      <c r="C254" s="69" t="s">
        <v>910</v>
      </c>
      <c r="D254" s="70">
        <v>20000000</v>
      </c>
      <c r="E254" s="71" t="s">
        <v>44</v>
      </c>
      <c r="F254" s="72">
        <f t="shared" si="3"/>
        <v>20000000</v>
      </c>
    </row>
    <row r="255" spans="1:6" ht="18.75" customHeight="1" x14ac:dyDescent="0.25">
      <c r="A255" s="67" t="s">
        <v>609</v>
      </c>
      <c r="B255" s="68" t="s">
        <v>583</v>
      </c>
      <c r="C255" s="69" t="s">
        <v>911</v>
      </c>
      <c r="D255" s="70">
        <v>20000000</v>
      </c>
      <c r="E255" s="71" t="s">
        <v>44</v>
      </c>
      <c r="F255" s="72">
        <f t="shared" si="3"/>
        <v>20000000</v>
      </c>
    </row>
    <row r="256" spans="1:6" ht="15" x14ac:dyDescent="0.25">
      <c r="A256" s="67" t="s">
        <v>611</v>
      </c>
      <c r="B256" s="68" t="s">
        <v>583</v>
      </c>
      <c r="C256" s="69" t="s">
        <v>912</v>
      </c>
      <c r="D256" s="70">
        <v>20000000</v>
      </c>
      <c r="E256" s="71" t="s">
        <v>44</v>
      </c>
      <c r="F256" s="72">
        <f t="shared" si="3"/>
        <v>20000000</v>
      </c>
    </row>
    <row r="257" spans="1:6" ht="15" x14ac:dyDescent="0.25">
      <c r="A257" s="67" t="s">
        <v>913</v>
      </c>
      <c r="B257" s="68" t="s">
        <v>583</v>
      </c>
      <c r="C257" s="69" t="s">
        <v>914</v>
      </c>
      <c r="D257" s="70">
        <v>9240000</v>
      </c>
      <c r="E257" s="71">
        <v>3358333.35</v>
      </c>
      <c r="F257" s="72">
        <f t="shared" si="3"/>
        <v>5881666.6500000004</v>
      </c>
    </row>
    <row r="258" spans="1:6" ht="15" x14ac:dyDescent="0.25">
      <c r="A258" s="67"/>
      <c r="B258" s="68" t="s">
        <v>583</v>
      </c>
      <c r="C258" s="69" t="s">
        <v>915</v>
      </c>
      <c r="D258" s="70">
        <v>9240000</v>
      </c>
      <c r="E258" s="71">
        <v>3358333.35</v>
      </c>
      <c r="F258" s="72">
        <f t="shared" si="3"/>
        <v>5881666.6500000004</v>
      </c>
    </row>
    <row r="259" spans="1:6" ht="28.15" customHeight="1" x14ac:dyDescent="0.25">
      <c r="A259" s="67" t="s">
        <v>916</v>
      </c>
      <c r="B259" s="68" t="s">
        <v>583</v>
      </c>
      <c r="C259" s="69" t="s">
        <v>917</v>
      </c>
      <c r="D259" s="70">
        <v>9240000</v>
      </c>
      <c r="E259" s="71">
        <v>3358333.35</v>
      </c>
      <c r="F259" s="72">
        <f t="shared" si="3"/>
        <v>5881666.6500000004</v>
      </c>
    </row>
    <row r="260" spans="1:6" ht="18.75" customHeight="1" x14ac:dyDescent="0.25">
      <c r="A260" s="67" t="s">
        <v>607</v>
      </c>
      <c r="B260" s="68" t="s">
        <v>583</v>
      </c>
      <c r="C260" s="69" t="s">
        <v>918</v>
      </c>
      <c r="D260" s="70">
        <v>9240000</v>
      </c>
      <c r="E260" s="71">
        <v>3358333.35</v>
      </c>
      <c r="F260" s="72">
        <f t="shared" si="3"/>
        <v>5881666.6500000004</v>
      </c>
    </row>
    <row r="261" spans="1:6" ht="18.75" customHeight="1" x14ac:dyDescent="0.25">
      <c r="A261" s="67" t="s">
        <v>609</v>
      </c>
      <c r="B261" s="68" t="s">
        <v>583</v>
      </c>
      <c r="C261" s="69" t="s">
        <v>919</v>
      </c>
      <c r="D261" s="70">
        <v>9240000</v>
      </c>
      <c r="E261" s="71">
        <v>3358333.35</v>
      </c>
      <c r="F261" s="72">
        <f t="shared" si="3"/>
        <v>5881666.6500000004</v>
      </c>
    </row>
    <row r="262" spans="1:6" ht="15" x14ac:dyDescent="0.25">
      <c r="A262" s="67" t="s">
        <v>611</v>
      </c>
      <c r="B262" s="68" t="s">
        <v>583</v>
      </c>
      <c r="C262" s="69" t="s">
        <v>920</v>
      </c>
      <c r="D262" s="70">
        <v>9240000</v>
      </c>
      <c r="E262" s="71">
        <v>3358333.35</v>
      </c>
      <c r="F262" s="72">
        <f t="shared" si="3"/>
        <v>5881666.6500000004</v>
      </c>
    </row>
    <row r="263" spans="1:6" ht="15" x14ac:dyDescent="0.25">
      <c r="A263" s="67" t="s">
        <v>921</v>
      </c>
      <c r="B263" s="68" t="s">
        <v>583</v>
      </c>
      <c r="C263" s="69" t="s">
        <v>922</v>
      </c>
      <c r="D263" s="70">
        <v>244052200</v>
      </c>
      <c r="E263" s="71">
        <v>60108124.719999999</v>
      </c>
      <c r="F263" s="72">
        <f t="shared" si="3"/>
        <v>183944075.28</v>
      </c>
    </row>
    <row r="264" spans="1:6" ht="15" x14ac:dyDescent="0.25">
      <c r="A264" s="67"/>
      <c r="B264" s="68" t="s">
        <v>583</v>
      </c>
      <c r="C264" s="69" t="s">
        <v>923</v>
      </c>
      <c r="D264" s="70">
        <v>17127400</v>
      </c>
      <c r="E264" s="71">
        <v>17127376.68</v>
      </c>
      <c r="F264" s="72">
        <f t="shared" si="3"/>
        <v>23.320000000298023</v>
      </c>
    </row>
    <row r="265" spans="1:6" ht="75.2" customHeight="1" x14ac:dyDescent="0.25">
      <c r="A265" s="73" t="s">
        <v>924</v>
      </c>
      <c r="B265" s="68" t="s">
        <v>583</v>
      </c>
      <c r="C265" s="69" t="s">
        <v>925</v>
      </c>
      <c r="D265" s="70">
        <v>17127400</v>
      </c>
      <c r="E265" s="71">
        <v>17127376.68</v>
      </c>
      <c r="F265" s="72">
        <f t="shared" si="3"/>
        <v>23.320000000298023</v>
      </c>
    </row>
    <row r="266" spans="1:6" ht="15" x14ac:dyDescent="0.25">
      <c r="A266" s="67" t="s">
        <v>655</v>
      </c>
      <c r="B266" s="68" t="s">
        <v>583</v>
      </c>
      <c r="C266" s="69" t="s">
        <v>926</v>
      </c>
      <c r="D266" s="70">
        <v>17127400</v>
      </c>
      <c r="E266" s="71">
        <v>17127376.68</v>
      </c>
      <c r="F266" s="72">
        <f t="shared" si="3"/>
        <v>23.320000000298023</v>
      </c>
    </row>
    <row r="267" spans="1:6" ht="15" x14ac:dyDescent="0.25">
      <c r="A267" s="67" t="s">
        <v>539</v>
      </c>
      <c r="B267" s="68" t="s">
        <v>583</v>
      </c>
      <c r="C267" s="69" t="s">
        <v>927</v>
      </c>
      <c r="D267" s="70">
        <v>17127400</v>
      </c>
      <c r="E267" s="71">
        <v>17127376.68</v>
      </c>
      <c r="F267" s="72">
        <f t="shared" si="3"/>
        <v>23.320000000298023</v>
      </c>
    </row>
    <row r="268" spans="1:6" ht="15" x14ac:dyDescent="0.25">
      <c r="A268" s="67"/>
      <c r="B268" s="68" t="s">
        <v>583</v>
      </c>
      <c r="C268" s="69" t="s">
        <v>928</v>
      </c>
      <c r="D268" s="70">
        <v>226924800</v>
      </c>
      <c r="E268" s="71">
        <v>42980748.039999999</v>
      </c>
      <c r="F268" s="72">
        <f t="shared" si="3"/>
        <v>183944051.96000001</v>
      </c>
    </row>
    <row r="269" spans="1:6" ht="18.75" customHeight="1" x14ac:dyDescent="0.25">
      <c r="A269" s="67" t="s">
        <v>929</v>
      </c>
      <c r="B269" s="68" t="s">
        <v>583</v>
      </c>
      <c r="C269" s="69" t="s">
        <v>930</v>
      </c>
      <c r="D269" s="70">
        <v>3685900</v>
      </c>
      <c r="E269" s="71">
        <v>373078.03</v>
      </c>
      <c r="F269" s="72">
        <f t="shared" si="3"/>
        <v>3312821.9699999997</v>
      </c>
    </row>
    <row r="270" spans="1:6" ht="18.75" customHeight="1" x14ac:dyDescent="0.25">
      <c r="A270" s="67" t="s">
        <v>607</v>
      </c>
      <c r="B270" s="68" t="s">
        <v>583</v>
      </c>
      <c r="C270" s="69" t="s">
        <v>931</v>
      </c>
      <c r="D270" s="70">
        <v>3685900</v>
      </c>
      <c r="E270" s="71">
        <v>373078.03</v>
      </c>
      <c r="F270" s="72">
        <f t="shared" si="3"/>
        <v>3312821.9699999997</v>
      </c>
    </row>
    <row r="271" spans="1:6" ht="18.75" customHeight="1" x14ac:dyDescent="0.25">
      <c r="A271" s="67" t="s">
        <v>609</v>
      </c>
      <c r="B271" s="68" t="s">
        <v>583</v>
      </c>
      <c r="C271" s="69" t="s">
        <v>932</v>
      </c>
      <c r="D271" s="70">
        <v>3685900</v>
      </c>
      <c r="E271" s="71">
        <v>373078.03</v>
      </c>
      <c r="F271" s="72">
        <f t="shared" ref="F271:F334" si="4">IF(OR(D271="-",IF(E271="-",0,E271)&gt;=IF(D271="-",0,D271)),"-",IF(D271="-",0,D271)-IF(E271="-",0,E271))</f>
        <v>3312821.9699999997</v>
      </c>
    </row>
    <row r="272" spans="1:6" ht="15" x14ac:dyDescent="0.25">
      <c r="A272" s="67" t="s">
        <v>611</v>
      </c>
      <c r="B272" s="68" t="s">
        <v>583</v>
      </c>
      <c r="C272" s="69" t="s">
        <v>933</v>
      </c>
      <c r="D272" s="70">
        <v>3353100</v>
      </c>
      <c r="E272" s="71">
        <v>310512.59999999998</v>
      </c>
      <c r="F272" s="72">
        <f t="shared" si="4"/>
        <v>3042587.4</v>
      </c>
    </row>
    <row r="273" spans="1:6" ht="15" x14ac:dyDescent="0.25">
      <c r="A273" s="67" t="s">
        <v>613</v>
      </c>
      <c r="B273" s="68" t="s">
        <v>583</v>
      </c>
      <c r="C273" s="69" t="s">
        <v>934</v>
      </c>
      <c r="D273" s="70">
        <v>332800</v>
      </c>
      <c r="E273" s="71">
        <v>62565.43</v>
      </c>
      <c r="F273" s="72">
        <f t="shared" si="4"/>
        <v>270234.57</v>
      </c>
    </row>
    <row r="274" spans="1:6" ht="65.849999999999994" customHeight="1" x14ac:dyDescent="0.25">
      <c r="A274" s="73" t="s">
        <v>935</v>
      </c>
      <c r="B274" s="68" t="s">
        <v>583</v>
      </c>
      <c r="C274" s="69" t="s">
        <v>936</v>
      </c>
      <c r="D274" s="70">
        <v>534000</v>
      </c>
      <c r="E274" s="71" t="s">
        <v>44</v>
      </c>
      <c r="F274" s="72">
        <f t="shared" si="4"/>
        <v>534000</v>
      </c>
    </row>
    <row r="275" spans="1:6" ht="18.75" customHeight="1" x14ac:dyDescent="0.25">
      <c r="A275" s="67" t="s">
        <v>607</v>
      </c>
      <c r="B275" s="68" t="s">
        <v>583</v>
      </c>
      <c r="C275" s="69" t="s">
        <v>937</v>
      </c>
      <c r="D275" s="70">
        <v>234000</v>
      </c>
      <c r="E275" s="71" t="s">
        <v>44</v>
      </c>
      <c r="F275" s="72">
        <f t="shared" si="4"/>
        <v>234000</v>
      </c>
    </row>
    <row r="276" spans="1:6" ht="18.75" customHeight="1" x14ac:dyDescent="0.25">
      <c r="A276" s="67" t="s">
        <v>609</v>
      </c>
      <c r="B276" s="68" t="s">
        <v>583</v>
      </c>
      <c r="C276" s="69" t="s">
        <v>938</v>
      </c>
      <c r="D276" s="70">
        <v>234000</v>
      </c>
      <c r="E276" s="71" t="s">
        <v>44</v>
      </c>
      <c r="F276" s="72">
        <f t="shared" si="4"/>
        <v>234000</v>
      </c>
    </row>
    <row r="277" spans="1:6" ht="18.75" customHeight="1" x14ac:dyDescent="0.25">
      <c r="A277" s="67" t="s">
        <v>831</v>
      </c>
      <c r="B277" s="68" t="s">
        <v>583</v>
      </c>
      <c r="C277" s="69" t="s">
        <v>939</v>
      </c>
      <c r="D277" s="70">
        <v>234000</v>
      </c>
      <c r="E277" s="71" t="s">
        <v>44</v>
      </c>
      <c r="F277" s="72">
        <f t="shared" si="4"/>
        <v>234000</v>
      </c>
    </row>
    <row r="278" spans="1:6" ht="18.75" customHeight="1" x14ac:dyDescent="0.25">
      <c r="A278" s="67" t="s">
        <v>812</v>
      </c>
      <c r="B278" s="68" t="s">
        <v>583</v>
      </c>
      <c r="C278" s="69" t="s">
        <v>940</v>
      </c>
      <c r="D278" s="70">
        <v>300000</v>
      </c>
      <c r="E278" s="71" t="s">
        <v>44</v>
      </c>
      <c r="F278" s="72">
        <f t="shared" si="4"/>
        <v>300000</v>
      </c>
    </row>
    <row r="279" spans="1:6" ht="15" x14ac:dyDescent="0.25">
      <c r="A279" s="67" t="s">
        <v>814</v>
      </c>
      <c r="B279" s="68" t="s">
        <v>583</v>
      </c>
      <c r="C279" s="69" t="s">
        <v>941</v>
      </c>
      <c r="D279" s="70">
        <v>300000</v>
      </c>
      <c r="E279" s="71" t="s">
        <v>44</v>
      </c>
      <c r="F279" s="72">
        <f t="shared" si="4"/>
        <v>300000</v>
      </c>
    </row>
    <row r="280" spans="1:6" ht="28.15" customHeight="1" x14ac:dyDescent="0.25">
      <c r="A280" s="67" t="s">
        <v>816</v>
      </c>
      <c r="B280" s="68" t="s">
        <v>583</v>
      </c>
      <c r="C280" s="69" t="s">
        <v>942</v>
      </c>
      <c r="D280" s="70">
        <v>300000</v>
      </c>
      <c r="E280" s="71" t="s">
        <v>44</v>
      </c>
      <c r="F280" s="72">
        <f t="shared" si="4"/>
        <v>300000</v>
      </c>
    </row>
    <row r="281" spans="1:6" ht="18.75" customHeight="1" x14ac:dyDescent="0.25">
      <c r="A281" s="67" t="s">
        <v>943</v>
      </c>
      <c r="B281" s="68" t="s">
        <v>583</v>
      </c>
      <c r="C281" s="69" t="s">
        <v>944</v>
      </c>
      <c r="D281" s="70">
        <v>11807500</v>
      </c>
      <c r="E281" s="71" t="s">
        <v>44</v>
      </c>
      <c r="F281" s="72">
        <f t="shared" si="4"/>
        <v>11807500</v>
      </c>
    </row>
    <row r="282" spans="1:6" ht="18.75" customHeight="1" x14ac:dyDescent="0.25">
      <c r="A282" s="67" t="s">
        <v>607</v>
      </c>
      <c r="B282" s="68" t="s">
        <v>583</v>
      </c>
      <c r="C282" s="69" t="s">
        <v>945</v>
      </c>
      <c r="D282" s="70">
        <v>11807500</v>
      </c>
      <c r="E282" s="71" t="s">
        <v>44</v>
      </c>
      <c r="F282" s="72">
        <f t="shared" si="4"/>
        <v>11807500</v>
      </c>
    </row>
    <row r="283" spans="1:6" ht="18.75" customHeight="1" x14ac:dyDescent="0.25">
      <c r="A283" s="67" t="s">
        <v>609</v>
      </c>
      <c r="B283" s="68" t="s">
        <v>583</v>
      </c>
      <c r="C283" s="69" t="s">
        <v>946</v>
      </c>
      <c r="D283" s="70">
        <v>11807500</v>
      </c>
      <c r="E283" s="71" t="s">
        <v>44</v>
      </c>
      <c r="F283" s="72">
        <f t="shared" si="4"/>
        <v>11807500</v>
      </c>
    </row>
    <row r="284" spans="1:6" ht="18.75" customHeight="1" x14ac:dyDescent="0.25">
      <c r="A284" s="67" t="s">
        <v>831</v>
      </c>
      <c r="B284" s="68" t="s">
        <v>583</v>
      </c>
      <c r="C284" s="69" t="s">
        <v>947</v>
      </c>
      <c r="D284" s="70">
        <v>11807500</v>
      </c>
      <c r="E284" s="71" t="s">
        <v>44</v>
      </c>
      <c r="F284" s="72">
        <f t="shared" si="4"/>
        <v>11807500</v>
      </c>
    </row>
    <row r="285" spans="1:6" ht="46.9" customHeight="1" x14ac:dyDescent="0.25">
      <c r="A285" s="67" t="s">
        <v>948</v>
      </c>
      <c r="B285" s="68" t="s">
        <v>583</v>
      </c>
      <c r="C285" s="69" t="s">
        <v>949</v>
      </c>
      <c r="D285" s="70">
        <v>119678200</v>
      </c>
      <c r="E285" s="71">
        <v>42607670.009999998</v>
      </c>
      <c r="F285" s="72">
        <f t="shared" si="4"/>
        <v>77070529.99000001</v>
      </c>
    </row>
    <row r="286" spans="1:6" ht="15" x14ac:dyDescent="0.25">
      <c r="A286" s="67" t="s">
        <v>655</v>
      </c>
      <c r="B286" s="68" t="s">
        <v>583</v>
      </c>
      <c r="C286" s="69" t="s">
        <v>950</v>
      </c>
      <c r="D286" s="70">
        <v>119678200</v>
      </c>
      <c r="E286" s="71">
        <v>42607670.009999998</v>
      </c>
      <c r="F286" s="72">
        <f t="shared" si="4"/>
        <v>77070529.99000001</v>
      </c>
    </row>
    <row r="287" spans="1:6" ht="15" x14ac:dyDescent="0.25">
      <c r="A287" s="67" t="s">
        <v>539</v>
      </c>
      <c r="B287" s="68" t="s">
        <v>583</v>
      </c>
      <c r="C287" s="69" t="s">
        <v>951</v>
      </c>
      <c r="D287" s="70">
        <v>119678200</v>
      </c>
      <c r="E287" s="71">
        <v>42607670.009999998</v>
      </c>
      <c r="F287" s="72">
        <f t="shared" si="4"/>
        <v>77070529.99000001</v>
      </c>
    </row>
    <row r="288" spans="1:6" ht="37.700000000000003" customHeight="1" x14ac:dyDescent="0.25">
      <c r="A288" s="67" t="s">
        <v>952</v>
      </c>
      <c r="B288" s="68" t="s">
        <v>583</v>
      </c>
      <c r="C288" s="69" t="s">
        <v>953</v>
      </c>
      <c r="D288" s="70">
        <v>91219200</v>
      </c>
      <c r="E288" s="71" t="s">
        <v>44</v>
      </c>
      <c r="F288" s="72">
        <f t="shared" si="4"/>
        <v>91219200</v>
      </c>
    </row>
    <row r="289" spans="1:6" ht="18.75" customHeight="1" x14ac:dyDescent="0.25">
      <c r="A289" s="67" t="s">
        <v>607</v>
      </c>
      <c r="B289" s="68" t="s">
        <v>583</v>
      </c>
      <c r="C289" s="69" t="s">
        <v>954</v>
      </c>
      <c r="D289" s="70">
        <v>91219200</v>
      </c>
      <c r="E289" s="71" t="s">
        <v>44</v>
      </c>
      <c r="F289" s="72">
        <f t="shared" si="4"/>
        <v>91219200</v>
      </c>
    </row>
    <row r="290" spans="1:6" ht="18.75" customHeight="1" x14ac:dyDescent="0.25">
      <c r="A290" s="67" t="s">
        <v>609</v>
      </c>
      <c r="B290" s="68" t="s">
        <v>583</v>
      </c>
      <c r="C290" s="69" t="s">
        <v>955</v>
      </c>
      <c r="D290" s="70">
        <v>91219200</v>
      </c>
      <c r="E290" s="71" t="s">
        <v>44</v>
      </c>
      <c r="F290" s="72">
        <f t="shared" si="4"/>
        <v>91219200</v>
      </c>
    </row>
    <row r="291" spans="1:6" ht="18.75" customHeight="1" x14ac:dyDescent="0.25">
      <c r="A291" s="67" t="s">
        <v>831</v>
      </c>
      <c r="B291" s="68" t="s">
        <v>583</v>
      </c>
      <c r="C291" s="69" t="s">
        <v>956</v>
      </c>
      <c r="D291" s="70">
        <v>91219200</v>
      </c>
      <c r="E291" s="71" t="s">
        <v>44</v>
      </c>
      <c r="F291" s="72">
        <f t="shared" si="4"/>
        <v>91219200</v>
      </c>
    </row>
    <row r="292" spans="1:6" ht="15" x14ac:dyDescent="0.25">
      <c r="A292" s="67" t="s">
        <v>957</v>
      </c>
      <c r="B292" s="68" t="s">
        <v>583</v>
      </c>
      <c r="C292" s="69" t="s">
        <v>958</v>
      </c>
      <c r="D292" s="70">
        <v>1221000</v>
      </c>
      <c r="E292" s="71">
        <v>214170.08</v>
      </c>
      <c r="F292" s="72">
        <f t="shared" si="4"/>
        <v>1006829.92</v>
      </c>
    </row>
    <row r="293" spans="1:6" ht="15" x14ac:dyDescent="0.25">
      <c r="A293" s="67"/>
      <c r="B293" s="68" t="s">
        <v>583</v>
      </c>
      <c r="C293" s="69" t="s">
        <v>959</v>
      </c>
      <c r="D293" s="70">
        <v>674000</v>
      </c>
      <c r="E293" s="71">
        <v>38170.080000000002</v>
      </c>
      <c r="F293" s="72">
        <f t="shared" si="4"/>
        <v>635829.92000000004</v>
      </c>
    </row>
    <row r="294" spans="1:6" ht="18.75" customHeight="1" x14ac:dyDescent="0.25">
      <c r="A294" s="67" t="s">
        <v>960</v>
      </c>
      <c r="B294" s="68" t="s">
        <v>583</v>
      </c>
      <c r="C294" s="69" t="s">
        <v>961</v>
      </c>
      <c r="D294" s="70">
        <v>530000</v>
      </c>
      <c r="E294" s="71">
        <v>38170.080000000002</v>
      </c>
      <c r="F294" s="72">
        <f t="shared" si="4"/>
        <v>491829.92</v>
      </c>
    </row>
    <row r="295" spans="1:6" ht="18.75" customHeight="1" x14ac:dyDescent="0.25">
      <c r="A295" s="67" t="s">
        <v>607</v>
      </c>
      <c r="B295" s="68" t="s">
        <v>583</v>
      </c>
      <c r="C295" s="69" t="s">
        <v>962</v>
      </c>
      <c r="D295" s="70">
        <v>530000</v>
      </c>
      <c r="E295" s="71">
        <v>38170.080000000002</v>
      </c>
      <c r="F295" s="72">
        <f t="shared" si="4"/>
        <v>491829.92</v>
      </c>
    </row>
    <row r="296" spans="1:6" ht="18.75" customHeight="1" x14ac:dyDescent="0.25">
      <c r="A296" s="67" t="s">
        <v>609</v>
      </c>
      <c r="B296" s="68" t="s">
        <v>583</v>
      </c>
      <c r="C296" s="69" t="s">
        <v>963</v>
      </c>
      <c r="D296" s="70">
        <v>530000</v>
      </c>
      <c r="E296" s="71">
        <v>38170.080000000002</v>
      </c>
      <c r="F296" s="72">
        <f t="shared" si="4"/>
        <v>491829.92</v>
      </c>
    </row>
    <row r="297" spans="1:6" ht="15" x14ac:dyDescent="0.25">
      <c r="A297" s="67" t="s">
        <v>611</v>
      </c>
      <c r="B297" s="68" t="s">
        <v>583</v>
      </c>
      <c r="C297" s="69" t="s">
        <v>964</v>
      </c>
      <c r="D297" s="70">
        <v>530000</v>
      </c>
      <c r="E297" s="71">
        <v>38170.080000000002</v>
      </c>
      <c r="F297" s="72">
        <f t="shared" si="4"/>
        <v>491829.92</v>
      </c>
    </row>
    <row r="298" spans="1:6" ht="28.15" customHeight="1" x14ac:dyDescent="0.25">
      <c r="A298" s="67" t="s">
        <v>965</v>
      </c>
      <c r="B298" s="68" t="s">
        <v>583</v>
      </c>
      <c r="C298" s="69" t="s">
        <v>966</v>
      </c>
      <c r="D298" s="70">
        <v>144000</v>
      </c>
      <c r="E298" s="71" t="s">
        <v>44</v>
      </c>
      <c r="F298" s="72">
        <f t="shared" si="4"/>
        <v>144000</v>
      </c>
    </row>
    <row r="299" spans="1:6" ht="18.75" customHeight="1" x14ac:dyDescent="0.25">
      <c r="A299" s="67" t="s">
        <v>607</v>
      </c>
      <c r="B299" s="68" t="s">
        <v>583</v>
      </c>
      <c r="C299" s="69" t="s">
        <v>967</v>
      </c>
      <c r="D299" s="70">
        <v>144000</v>
      </c>
      <c r="E299" s="71" t="s">
        <v>44</v>
      </c>
      <c r="F299" s="72">
        <f t="shared" si="4"/>
        <v>144000</v>
      </c>
    </row>
    <row r="300" spans="1:6" ht="18.75" customHeight="1" x14ac:dyDescent="0.25">
      <c r="A300" s="67" t="s">
        <v>609</v>
      </c>
      <c r="B300" s="68" t="s">
        <v>583</v>
      </c>
      <c r="C300" s="69" t="s">
        <v>968</v>
      </c>
      <c r="D300" s="70">
        <v>144000</v>
      </c>
      <c r="E300" s="71" t="s">
        <v>44</v>
      </c>
      <c r="F300" s="72">
        <f t="shared" si="4"/>
        <v>144000</v>
      </c>
    </row>
    <row r="301" spans="1:6" ht="15" x14ac:dyDescent="0.25">
      <c r="A301" s="67" t="s">
        <v>611</v>
      </c>
      <c r="B301" s="68" t="s">
        <v>583</v>
      </c>
      <c r="C301" s="69" t="s">
        <v>969</v>
      </c>
      <c r="D301" s="70">
        <v>144000</v>
      </c>
      <c r="E301" s="71" t="s">
        <v>44</v>
      </c>
      <c r="F301" s="72">
        <f t="shared" si="4"/>
        <v>144000</v>
      </c>
    </row>
    <row r="302" spans="1:6" ht="15" x14ac:dyDescent="0.25">
      <c r="A302" s="67"/>
      <c r="B302" s="68" t="s">
        <v>583</v>
      </c>
      <c r="C302" s="69" t="s">
        <v>970</v>
      </c>
      <c r="D302" s="70">
        <v>267000</v>
      </c>
      <c r="E302" s="71">
        <v>176000</v>
      </c>
      <c r="F302" s="72">
        <f t="shared" si="4"/>
        <v>91000</v>
      </c>
    </row>
    <row r="303" spans="1:6" ht="37.700000000000003" customHeight="1" x14ac:dyDescent="0.25">
      <c r="A303" s="67" t="s">
        <v>971</v>
      </c>
      <c r="B303" s="68" t="s">
        <v>583</v>
      </c>
      <c r="C303" s="69" t="s">
        <v>972</v>
      </c>
      <c r="D303" s="70">
        <v>10000</v>
      </c>
      <c r="E303" s="71" t="s">
        <v>44</v>
      </c>
      <c r="F303" s="72">
        <f t="shared" si="4"/>
        <v>10000</v>
      </c>
    </row>
    <row r="304" spans="1:6" ht="18.75" customHeight="1" x14ac:dyDescent="0.25">
      <c r="A304" s="67" t="s">
        <v>607</v>
      </c>
      <c r="B304" s="68" t="s">
        <v>583</v>
      </c>
      <c r="C304" s="69" t="s">
        <v>973</v>
      </c>
      <c r="D304" s="70">
        <v>10000</v>
      </c>
      <c r="E304" s="71" t="s">
        <v>44</v>
      </c>
      <c r="F304" s="72">
        <f t="shared" si="4"/>
        <v>10000</v>
      </c>
    </row>
    <row r="305" spans="1:6" ht="18.75" customHeight="1" x14ac:dyDescent="0.25">
      <c r="A305" s="67" t="s">
        <v>609</v>
      </c>
      <c r="B305" s="68" t="s">
        <v>583</v>
      </c>
      <c r="C305" s="69" t="s">
        <v>974</v>
      </c>
      <c r="D305" s="70">
        <v>10000</v>
      </c>
      <c r="E305" s="71" t="s">
        <v>44</v>
      </c>
      <c r="F305" s="72">
        <f t="shared" si="4"/>
        <v>10000</v>
      </c>
    </row>
    <row r="306" spans="1:6" ht="15" x14ac:dyDescent="0.25">
      <c r="A306" s="67" t="s">
        <v>611</v>
      </c>
      <c r="B306" s="68" t="s">
        <v>583</v>
      </c>
      <c r="C306" s="69" t="s">
        <v>975</v>
      </c>
      <c r="D306" s="70">
        <v>10000</v>
      </c>
      <c r="E306" s="71" t="s">
        <v>44</v>
      </c>
      <c r="F306" s="72">
        <f t="shared" si="4"/>
        <v>10000</v>
      </c>
    </row>
    <row r="307" spans="1:6" ht="28.15" customHeight="1" x14ac:dyDescent="0.25">
      <c r="A307" s="67" t="s">
        <v>976</v>
      </c>
      <c r="B307" s="68" t="s">
        <v>583</v>
      </c>
      <c r="C307" s="69" t="s">
        <v>977</v>
      </c>
      <c r="D307" s="70">
        <v>50000</v>
      </c>
      <c r="E307" s="71" t="s">
        <v>44</v>
      </c>
      <c r="F307" s="72">
        <f t="shared" si="4"/>
        <v>50000</v>
      </c>
    </row>
    <row r="308" spans="1:6" ht="18.75" customHeight="1" x14ac:dyDescent="0.25">
      <c r="A308" s="67" t="s">
        <v>607</v>
      </c>
      <c r="B308" s="68" t="s">
        <v>583</v>
      </c>
      <c r="C308" s="69" t="s">
        <v>978</v>
      </c>
      <c r="D308" s="70">
        <v>50000</v>
      </c>
      <c r="E308" s="71" t="s">
        <v>44</v>
      </c>
      <c r="F308" s="72">
        <f t="shared" si="4"/>
        <v>50000</v>
      </c>
    </row>
    <row r="309" spans="1:6" ht="18.75" customHeight="1" x14ac:dyDescent="0.25">
      <c r="A309" s="67" t="s">
        <v>609</v>
      </c>
      <c r="B309" s="68" t="s">
        <v>583</v>
      </c>
      <c r="C309" s="69" t="s">
        <v>979</v>
      </c>
      <c r="D309" s="70">
        <v>50000</v>
      </c>
      <c r="E309" s="71" t="s">
        <v>44</v>
      </c>
      <c r="F309" s="72">
        <f t="shared" si="4"/>
        <v>50000</v>
      </c>
    </row>
    <row r="310" spans="1:6" ht="15" x14ac:dyDescent="0.25">
      <c r="A310" s="67" t="s">
        <v>611</v>
      </c>
      <c r="B310" s="68" t="s">
        <v>583</v>
      </c>
      <c r="C310" s="69" t="s">
        <v>980</v>
      </c>
      <c r="D310" s="70">
        <v>50000</v>
      </c>
      <c r="E310" s="71" t="s">
        <v>44</v>
      </c>
      <c r="F310" s="72">
        <f t="shared" si="4"/>
        <v>50000</v>
      </c>
    </row>
    <row r="311" spans="1:6" ht="37.700000000000003" customHeight="1" x14ac:dyDescent="0.25">
      <c r="A311" s="67" t="s">
        <v>981</v>
      </c>
      <c r="B311" s="68" t="s">
        <v>583</v>
      </c>
      <c r="C311" s="69" t="s">
        <v>982</v>
      </c>
      <c r="D311" s="70">
        <v>192000</v>
      </c>
      <c r="E311" s="71">
        <v>176000</v>
      </c>
      <c r="F311" s="72">
        <f t="shared" si="4"/>
        <v>16000</v>
      </c>
    </row>
    <row r="312" spans="1:6" ht="18.75" customHeight="1" x14ac:dyDescent="0.25">
      <c r="A312" s="67" t="s">
        <v>607</v>
      </c>
      <c r="B312" s="68" t="s">
        <v>583</v>
      </c>
      <c r="C312" s="69" t="s">
        <v>983</v>
      </c>
      <c r="D312" s="70">
        <v>192000</v>
      </c>
      <c r="E312" s="71">
        <v>176000</v>
      </c>
      <c r="F312" s="72">
        <f t="shared" si="4"/>
        <v>16000</v>
      </c>
    </row>
    <row r="313" spans="1:6" ht="18.75" customHeight="1" x14ac:dyDescent="0.25">
      <c r="A313" s="67" t="s">
        <v>609</v>
      </c>
      <c r="B313" s="68" t="s">
        <v>583</v>
      </c>
      <c r="C313" s="69" t="s">
        <v>984</v>
      </c>
      <c r="D313" s="70">
        <v>192000</v>
      </c>
      <c r="E313" s="71">
        <v>176000</v>
      </c>
      <c r="F313" s="72">
        <f t="shared" si="4"/>
        <v>16000</v>
      </c>
    </row>
    <row r="314" spans="1:6" ht="15" x14ac:dyDescent="0.25">
      <c r="A314" s="67" t="s">
        <v>611</v>
      </c>
      <c r="B314" s="68" t="s">
        <v>583</v>
      </c>
      <c r="C314" s="69" t="s">
        <v>985</v>
      </c>
      <c r="D314" s="70">
        <v>192000</v>
      </c>
      <c r="E314" s="71">
        <v>176000</v>
      </c>
      <c r="F314" s="72">
        <f t="shared" si="4"/>
        <v>16000</v>
      </c>
    </row>
    <row r="315" spans="1:6" ht="28.15" customHeight="1" x14ac:dyDescent="0.25">
      <c r="A315" s="67" t="s">
        <v>986</v>
      </c>
      <c r="B315" s="68" t="s">
        <v>583</v>
      </c>
      <c r="C315" s="69" t="s">
        <v>987</v>
      </c>
      <c r="D315" s="70">
        <v>15000</v>
      </c>
      <c r="E315" s="71" t="s">
        <v>44</v>
      </c>
      <c r="F315" s="72">
        <f t="shared" si="4"/>
        <v>15000</v>
      </c>
    </row>
    <row r="316" spans="1:6" ht="18.75" customHeight="1" x14ac:dyDescent="0.25">
      <c r="A316" s="67" t="s">
        <v>607</v>
      </c>
      <c r="B316" s="68" t="s">
        <v>583</v>
      </c>
      <c r="C316" s="69" t="s">
        <v>988</v>
      </c>
      <c r="D316" s="70">
        <v>15000</v>
      </c>
      <c r="E316" s="71" t="s">
        <v>44</v>
      </c>
      <c r="F316" s="72">
        <f t="shared" si="4"/>
        <v>15000</v>
      </c>
    </row>
    <row r="317" spans="1:6" ht="18.75" customHeight="1" x14ac:dyDescent="0.25">
      <c r="A317" s="67" t="s">
        <v>609</v>
      </c>
      <c r="B317" s="68" t="s">
        <v>583</v>
      </c>
      <c r="C317" s="69" t="s">
        <v>989</v>
      </c>
      <c r="D317" s="70">
        <v>15000</v>
      </c>
      <c r="E317" s="71" t="s">
        <v>44</v>
      </c>
      <c r="F317" s="72">
        <f t="shared" si="4"/>
        <v>15000</v>
      </c>
    </row>
    <row r="318" spans="1:6" ht="15" x14ac:dyDescent="0.25">
      <c r="A318" s="67" t="s">
        <v>611</v>
      </c>
      <c r="B318" s="68" t="s">
        <v>583</v>
      </c>
      <c r="C318" s="69" t="s">
        <v>990</v>
      </c>
      <c r="D318" s="70">
        <v>15000</v>
      </c>
      <c r="E318" s="71" t="s">
        <v>44</v>
      </c>
      <c r="F318" s="72">
        <f t="shared" si="4"/>
        <v>15000</v>
      </c>
    </row>
    <row r="319" spans="1:6" ht="15" x14ac:dyDescent="0.25">
      <c r="A319" s="67" t="s">
        <v>861</v>
      </c>
      <c r="B319" s="68" t="s">
        <v>583</v>
      </c>
      <c r="C319" s="69" t="s">
        <v>991</v>
      </c>
      <c r="D319" s="70">
        <v>280000</v>
      </c>
      <c r="E319" s="71" t="s">
        <v>44</v>
      </c>
      <c r="F319" s="72">
        <f t="shared" si="4"/>
        <v>280000</v>
      </c>
    </row>
    <row r="320" spans="1:6" ht="18.75" customHeight="1" x14ac:dyDescent="0.25">
      <c r="A320" s="67" t="s">
        <v>863</v>
      </c>
      <c r="B320" s="68" t="s">
        <v>583</v>
      </c>
      <c r="C320" s="69" t="s">
        <v>992</v>
      </c>
      <c r="D320" s="70">
        <v>280000</v>
      </c>
      <c r="E320" s="71" t="s">
        <v>44</v>
      </c>
      <c r="F320" s="72">
        <f t="shared" si="4"/>
        <v>280000</v>
      </c>
    </row>
    <row r="321" spans="1:6" ht="18.75" customHeight="1" x14ac:dyDescent="0.25">
      <c r="A321" s="67" t="s">
        <v>607</v>
      </c>
      <c r="B321" s="68" t="s">
        <v>583</v>
      </c>
      <c r="C321" s="69" t="s">
        <v>993</v>
      </c>
      <c r="D321" s="70">
        <v>280000</v>
      </c>
      <c r="E321" s="71" t="s">
        <v>44</v>
      </c>
      <c r="F321" s="72">
        <f t="shared" si="4"/>
        <v>280000</v>
      </c>
    </row>
    <row r="322" spans="1:6" ht="18.75" customHeight="1" x14ac:dyDescent="0.25">
      <c r="A322" s="67" t="s">
        <v>609</v>
      </c>
      <c r="B322" s="68" t="s">
        <v>583</v>
      </c>
      <c r="C322" s="69" t="s">
        <v>994</v>
      </c>
      <c r="D322" s="70">
        <v>280000</v>
      </c>
      <c r="E322" s="71" t="s">
        <v>44</v>
      </c>
      <c r="F322" s="72">
        <f t="shared" si="4"/>
        <v>280000</v>
      </c>
    </row>
    <row r="323" spans="1:6" ht="15" x14ac:dyDescent="0.25">
      <c r="A323" s="67" t="s">
        <v>611</v>
      </c>
      <c r="B323" s="68" t="s">
        <v>583</v>
      </c>
      <c r="C323" s="69" t="s">
        <v>995</v>
      </c>
      <c r="D323" s="70">
        <v>280000</v>
      </c>
      <c r="E323" s="71" t="s">
        <v>44</v>
      </c>
      <c r="F323" s="72">
        <f t="shared" si="4"/>
        <v>280000</v>
      </c>
    </row>
    <row r="324" spans="1:6" ht="15" x14ac:dyDescent="0.25">
      <c r="A324" s="67" t="s">
        <v>996</v>
      </c>
      <c r="B324" s="68" t="s">
        <v>583</v>
      </c>
      <c r="C324" s="69" t="s">
        <v>997</v>
      </c>
      <c r="D324" s="70">
        <v>297886200</v>
      </c>
      <c r="E324" s="71">
        <v>103270413.28</v>
      </c>
      <c r="F324" s="72">
        <f t="shared" si="4"/>
        <v>194615786.72</v>
      </c>
    </row>
    <row r="325" spans="1:6" ht="15" x14ac:dyDescent="0.25">
      <c r="A325" s="67" t="s">
        <v>998</v>
      </c>
      <c r="B325" s="68" t="s">
        <v>583</v>
      </c>
      <c r="C325" s="69" t="s">
        <v>999</v>
      </c>
      <c r="D325" s="70">
        <v>84500</v>
      </c>
      <c r="E325" s="71">
        <v>43915.040000000001</v>
      </c>
      <c r="F325" s="72">
        <f t="shared" si="4"/>
        <v>40584.959999999999</v>
      </c>
    </row>
    <row r="326" spans="1:6" ht="15" x14ac:dyDescent="0.25">
      <c r="A326" s="67"/>
      <c r="B326" s="68" t="s">
        <v>583</v>
      </c>
      <c r="C326" s="69" t="s">
        <v>1000</v>
      </c>
      <c r="D326" s="70">
        <v>84500</v>
      </c>
      <c r="E326" s="71">
        <v>43915.040000000001</v>
      </c>
      <c r="F326" s="72">
        <f t="shared" si="4"/>
        <v>40584.959999999999</v>
      </c>
    </row>
    <row r="327" spans="1:6" ht="18.75" customHeight="1" x14ac:dyDescent="0.25">
      <c r="A327" s="67" t="s">
        <v>1001</v>
      </c>
      <c r="B327" s="68" t="s">
        <v>583</v>
      </c>
      <c r="C327" s="69" t="s">
        <v>1002</v>
      </c>
      <c r="D327" s="70">
        <v>36500</v>
      </c>
      <c r="E327" s="71">
        <v>7915.04</v>
      </c>
      <c r="F327" s="72">
        <f t="shared" si="4"/>
        <v>28584.959999999999</v>
      </c>
    </row>
    <row r="328" spans="1:6" ht="18.75" customHeight="1" x14ac:dyDescent="0.25">
      <c r="A328" s="67" t="s">
        <v>607</v>
      </c>
      <c r="B328" s="68" t="s">
        <v>583</v>
      </c>
      <c r="C328" s="69" t="s">
        <v>1003</v>
      </c>
      <c r="D328" s="70">
        <v>36500</v>
      </c>
      <c r="E328" s="71">
        <v>7915.04</v>
      </c>
      <c r="F328" s="72">
        <f t="shared" si="4"/>
        <v>28584.959999999999</v>
      </c>
    </row>
    <row r="329" spans="1:6" ht="18.75" customHeight="1" x14ac:dyDescent="0.25">
      <c r="A329" s="67" t="s">
        <v>609</v>
      </c>
      <c r="B329" s="68" t="s">
        <v>583</v>
      </c>
      <c r="C329" s="69" t="s">
        <v>1004</v>
      </c>
      <c r="D329" s="70">
        <v>36500</v>
      </c>
      <c r="E329" s="71">
        <v>7915.04</v>
      </c>
      <c r="F329" s="72">
        <f t="shared" si="4"/>
        <v>28584.959999999999</v>
      </c>
    </row>
    <row r="330" spans="1:6" ht="15" x14ac:dyDescent="0.25">
      <c r="A330" s="67" t="s">
        <v>611</v>
      </c>
      <c r="B330" s="68" t="s">
        <v>583</v>
      </c>
      <c r="C330" s="69" t="s">
        <v>1005</v>
      </c>
      <c r="D330" s="70">
        <v>36500</v>
      </c>
      <c r="E330" s="71">
        <v>7915.04</v>
      </c>
      <c r="F330" s="72">
        <f t="shared" si="4"/>
        <v>28584.959999999999</v>
      </c>
    </row>
    <row r="331" spans="1:6" ht="37.700000000000003" customHeight="1" x14ac:dyDescent="0.25">
      <c r="A331" s="67" t="s">
        <v>1006</v>
      </c>
      <c r="B331" s="68" t="s">
        <v>583</v>
      </c>
      <c r="C331" s="69" t="s">
        <v>1007</v>
      </c>
      <c r="D331" s="70">
        <v>48000</v>
      </c>
      <c r="E331" s="71">
        <v>36000</v>
      </c>
      <c r="F331" s="72">
        <f t="shared" si="4"/>
        <v>12000</v>
      </c>
    </row>
    <row r="332" spans="1:6" ht="18.75" customHeight="1" x14ac:dyDescent="0.25">
      <c r="A332" s="67" t="s">
        <v>607</v>
      </c>
      <c r="B332" s="68" t="s">
        <v>583</v>
      </c>
      <c r="C332" s="69" t="s">
        <v>1008</v>
      </c>
      <c r="D332" s="70">
        <v>48000</v>
      </c>
      <c r="E332" s="71">
        <v>36000</v>
      </c>
      <c r="F332" s="72">
        <f t="shared" si="4"/>
        <v>12000</v>
      </c>
    </row>
    <row r="333" spans="1:6" ht="18.75" customHeight="1" x14ac:dyDescent="0.25">
      <c r="A333" s="67" t="s">
        <v>609</v>
      </c>
      <c r="B333" s="68" t="s">
        <v>583</v>
      </c>
      <c r="C333" s="69" t="s">
        <v>1009</v>
      </c>
      <c r="D333" s="70">
        <v>48000</v>
      </c>
      <c r="E333" s="71">
        <v>36000</v>
      </c>
      <c r="F333" s="72">
        <f t="shared" si="4"/>
        <v>12000</v>
      </c>
    </row>
    <row r="334" spans="1:6" ht="15" x14ac:dyDescent="0.25">
      <c r="A334" s="67" t="s">
        <v>611</v>
      </c>
      <c r="B334" s="68" t="s">
        <v>583</v>
      </c>
      <c r="C334" s="69" t="s">
        <v>1010</v>
      </c>
      <c r="D334" s="70">
        <v>48000</v>
      </c>
      <c r="E334" s="71">
        <v>36000</v>
      </c>
      <c r="F334" s="72">
        <f t="shared" si="4"/>
        <v>12000</v>
      </c>
    </row>
    <row r="335" spans="1:6" ht="15" x14ac:dyDescent="0.25">
      <c r="A335" s="67" t="s">
        <v>1011</v>
      </c>
      <c r="B335" s="68" t="s">
        <v>583</v>
      </c>
      <c r="C335" s="69" t="s">
        <v>1012</v>
      </c>
      <c r="D335" s="70">
        <v>289401100</v>
      </c>
      <c r="E335" s="71">
        <v>103226498.23999999</v>
      </c>
      <c r="F335" s="72">
        <f t="shared" ref="F335:F398" si="5">IF(OR(D335="-",IF(E335="-",0,E335)&gt;=IF(D335="-",0,D335)),"-",IF(D335="-",0,D335)-IF(E335="-",0,E335))</f>
        <v>186174601.75999999</v>
      </c>
    </row>
    <row r="336" spans="1:6" ht="15" x14ac:dyDescent="0.25">
      <c r="A336" s="67"/>
      <c r="B336" s="68" t="s">
        <v>583</v>
      </c>
      <c r="C336" s="69" t="s">
        <v>1013</v>
      </c>
      <c r="D336" s="70">
        <v>163974900</v>
      </c>
      <c r="E336" s="71">
        <v>100165073.81999999</v>
      </c>
      <c r="F336" s="72">
        <f t="shared" si="5"/>
        <v>63809826.180000007</v>
      </c>
    </row>
    <row r="337" spans="1:6" ht="46.9" customHeight="1" x14ac:dyDescent="0.25">
      <c r="A337" s="67" t="s">
        <v>1014</v>
      </c>
      <c r="B337" s="68" t="s">
        <v>583</v>
      </c>
      <c r="C337" s="69" t="s">
        <v>1015</v>
      </c>
      <c r="D337" s="70">
        <v>200000</v>
      </c>
      <c r="E337" s="71" t="s">
        <v>44</v>
      </c>
      <c r="F337" s="72">
        <f t="shared" si="5"/>
        <v>200000</v>
      </c>
    </row>
    <row r="338" spans="1:6" ht="18.75" customHeight="1" x14ac:dyDescent="0.25">
      <c r="A338" s="67" t="s">
        <v>812</v>
      </c>
      <c r="B338" s="68" t="s">
        <v>583</v>
      </c>
      <c r="C338" s="69" t="s">
        <v>1016</v>
      </c>
      <c r="D338" s="70">
        <v>200000</v>
      </c>
      <c r="E338" s="71" t="s">
        <v>44</v>
      </c>
      <c r="F338" s="72">
        <f t="shared" si="5"/>
        <v>200000</v>
      </c>
    </row>
    <row r="339" spans="1:6" ht="15" x14ac:dyDescent="0.25">
      <c r="A339" s="67" t="s">
        <v>814</v>
      </c>
      <c r="B339" s="68" t="s">
        <v>583</v>
      </c>
      <c r="C339" s="69" t="s">
        <v>1017</v>
      </c>
      <c r="D339" s="70">
        <v>200000</v>
      </c>
      <c r="E339" s="71" t="s">
        <v>44</v>
      </c>
      <c r="F339" s="72">
        <f t="shared" si="5"/>
        <v>200000</v>
      </c>
    </row>
    <row r="340" spans="1:6" ht="28.15" customHeight="1" x14ac:dyDescent="0.25">
      <c r="A340" s="67" t="s">
        <v>816</v>
      </c>
      <c r="B340" s="68" t="s">
        <v>583</v>
      </c>
      <c r="C340" s="69" t="s">
        <v>1018</v>
      </c>
      <c r="D340" s="70">
        <v>200000</v>
      </c>
      <c r="E340" s="71" t="s">
        <v>44</v>
      </c>
      <c r="F340" s="72">
        <f t="shared" si="5"/>
        <v>200000</v>
      </c>
    </row>
    <row r="341" spans="1:6" ht="37.700000000000003" customHeight="1" x14ac:dyDescent="0.25">
      <c r="A341" s="67" t="s">
        <v>1019</v>
      </c>
      <c r="B341" s="68" t="s">
        <v>583</v>
      </c>
      <c r="C341" s="69" t="s">
        <v>1020</v>
      </c>
      <c r="D341" s="70">
        <v>28491600</v>
      </c>
      <c r="E341" s="71" t="s">
        <v>44</v>
      </c>
      <c r="F341" s="72">
        <f t="shared" si="5"/>
        <v>28491600</v>
      </c>
    </row>
    <row r="342" spans="1:6" ht="18.75" customHeight="1" x14ac:dyDescent="0.25">
      <c r="A342" s="67" t="s">
        <v>812</v>
      </c>
      <c r="B342" s="68" t="s">
        <v>583</v>
      </c>
      <c r="C342" s="69" t="s">
        <v>1021</v>
      </c>
      <c r="D342" s="70">
        <v>28491600</v>
      </c>
      <c r="E342" s="71" t="s">
        <v>44</v>
      </c>
      <c r="F342" s="72">
        <f t="shared" si="5"/>
        <v>28491600</v>
      </c>
    </row>
    <row r="343" spans="1:6" ht="15" x14ac:dyDescent="0.25">
      <c r="A343" s="67" t="s">
        <v>814</v>
      </c>
      <c r="B343" s="68" t="s">
        <v>583</v>
      </c>
      <c r="C343" s="69" t="s">
        <v>1022</v>
      </c>
      <c r="D343" s="70">
        <v>28491600</v>
      </c>
      <c r="E343" s="71" t="s">
        <v>44</v>
      </c>
      <c r="F343" s="72">
        <f t="shared" si="5"/>
        <v>28491600</v>
      </c>
    </row>
    <row r="344" spans="1:6" ht="28.15" customHeight="1" x14ac:dyDescent="0.25">
      <c r="A344" s="67" t="s">
        <v>816</v>
      </c>
      <c r="B344" s="68" t="s">
        <v>583</v>
      </c>
      <c r="C344" s="69" t="s">
        <v>1023</v>
      </c>
      <c r="D344" s="70">
        <v>28491600</v>
      </c>
      <c r="E344" s="71" t="s">
        <v>44</v>
      </c>
      <c r="F344" s="72">
        <f t="shared" si="5"/>
        <v>28491600</v>
      </c>
    </row>
    <row r="345" spans="1:6" ht="18.75" customHeight="1" x14ac:dyDescent="0.25">
      <c r="A345" s="67" t="s">
        <v>1024</v>
      </c>
      <c r="B345" s="68" t="s">
        <v>583</v>
      </c>
      <c r="C345" s="69" t="s">
        <v>1025</v>
      </c>
      <c r="D345" s="70">
        <v>125472000</v>
      </c>
      <c r="E345" s="71">
        <v>97620299.989999995</v>
      </c>
      <c r="F345" s="72">
        <f t="shared" si="5"/>
        <v>27851700.010000005</v>
      </c>
    </row>
    <row r="346" spans="1:6" ht="18.75" customHeight="1" x14ac:dyDescent="0.25">
      <c r="A346" s="67" t="s">
        <v>812</v>
      </c>
      <c r="B346" s="68" t="s">
        <v>583</v>
      </c>
      <c r="C346" s="69" t="s">
        <v>1026</v>
      </c>
      <c r="D346" s="70">
        <v>125472000</v>
      </c>
      <c r="E346" s="71">
        <v>97620299.989999995</v>
      </c>
      <c r="F346" s="72">
        <f t="shared" si="5"/>
        <v>27851700.010000005</v>
      </c>
    </row>
    <row r="347" spans="1:6" ht="15" x14ac:dyDescent="0.25">
      <c r="A347" s="67" t="s">
        <v>814</v>
      </c>
      <c r="B347" s="68" t="s">
        <v>583</v>
      </c>
      <c r="C347" s="69" t="s">
        <v>1027</v>
      </c>
      <c r="D347" s="70">
        <v>125472000</v>
      </c>
      <c r="E347" s="71">
        <v>97620299.989999995</v>
      </c>
      <c r="F347" s="72">
        <f t="shared" si="5"/>
        <v>27851700.010000005</v>
      </c>
    </row>
    <row r="348" spans="1:6" ht="28.15" customHeight="1" x14ac:dyDescent="0.25">
      <c r="A348" s="67" t="s">
        <v>816</v>
      </c>
      <c r="B348" s="68" t="s">
        <v>583</v>
      </c>
      <c r="C348" s="69" t="s">
        <v>1028</v>
      </c>
      <c r="D348" s="70">
        <v>125472000</v>
      </c>
      <c r="E348" s="71">
        <v>97620299.989999995</v>
      </c>
      <c r="F348" s="72">
        <f t="shared" si="5"/>
        <v>27851700.010000005</v>
      </c>
    </row>
    <row r="349" spans="1:6" ht="46.9" customHeight="1" x14ac:dyDescent="0.25">
      <c r="A349" s="67" t="s">
        <v>1029</v>
      </c>
      <c r="B349" s="68" t="s">
        <v>583</v>
      </c>
      <c r="C349" s="69" t="s">
        <v>1030</v>
      </c>
      <c r="D349" s="70">
        <v>9811300</v>
      </c>
      <c r="E349" s="71">
        <v>2544773.83</v>
      </c>
      <c r="F349" s="72">
        <f t="shared" si="5"/>
        <v>7266526.1699999999</v>
      </c>
    </row>
    <row r="350" spans="1:6" ht="18.75" customHeight="1" x14ac:dyDescent="0.25">
      <c r="A350" s="67" t="s">
        <v>812</v>
      </c>
      <c r="B350" s="68" t="s">
        <v>583</v>
      </c>
      <c r="C350" s="69" t="s">
        <v>1031</v>
      </c>
      <c r="D350" s="70">
        <v>9811300</v>
      </c>
      <c r="E350" s="71">
        <v>2544773.83</v>
      </c>
      <c r="F350" s="72">
        <f t="shared" si="5"/>
        <v>7266526.1699999999</v>
      </c>
    </row>
    <row r="351" spans="1:6" ht="15" x14ac:dyDescent="0.25">
      <c r="A351" s="67" t="s">
        <v>814</v>
      </c>
      <c r="B351" s="68" t="s">
        <v>583</v>
      </c>
      <c r="C351" s="69" t="s">
        <v>1032</v>
      </c>
      <c r="D351" s="70">
        <v>9811300</v>
      </c>
      <c r="E351" s="71">
        <v>2544773.83</v>
      </c>
      <c r="F351" s="72">
        <f t="shared" si="5"/>
        <v>7266526.1699999999</v>
      </c>
    </row>
    <row r="352" spans="1:6" ht="28.15" customHeight="1" x14ac:dyDescent="0.25">
      <c r="A352" s="67" t="s">
        <v>816</v>
      </c>
      <c r="B352" s="68" t="s">
        <v>583</v>
      </c>
      <c r="C352" s="69" t="s">
        <v>1033</v>
      </c>
      <c r="D352" s="70">
        <v>9811300</v>
      </c>
      <c r="E352" s="71">
        <v>2544773.83</v>
      </c>
      <c r="F352" s="72">
        <f t="shared" si="5"/>
        <v>7266526.1699999999</v>
      </c>
    </row>
    <row r="353" spans="1:6" ht="15" x14ac:dyDescent="0.25">
      <c r="A353" s="67"/>
      <c r="B353" s="68" t="s">
        <v>583</v>
      </c>
      <c r="C353" s="69" t="s">
        <v>1034</v>
      </c>
      <c r="D353" s="70">
        <v>108776200</v>
      </c>
      <c r="E353" s="71">
        <v>3061424.42</v>
      </c>
      <c r="F353" s="72">
        <f t="shared" si="5"/>
        <v>105714775.58</v>
      </c>
    </row>
    <row r="354" spans="1:6" ht="46.9" customHeight="1" x14ac:dyDescent="0.25">
      <c r="A354" s="67" t="s">
        <v>1014</v>
      </c>
      <c r="B354" s="68" t="s">
        <v>583</v>
      </c>
      <c r="C354" s="69" t="s">
        <v>1035</v>
      </c>
      <c r="D354" s="70">
        <v>157300</v>
      </c>
      <c r="E354" s="71" t="s">
        <v>44</v>
      </c>
      <c r="F354" s="72">
        <f t="shared" si="5"/>
        <v>157300</v>
      </c>
    </row>
    <row r="355" spans="1:6" ht="18.75" customHeight="1" x14ac:dyDescent="0.25">
      <c r="A355" s="67" t="s">
        <v>812</v>
      </c>
      <c r="B355" s="68" t="s">
        <v>583</v>
      </c>
      <c r="C355" s="69" t="s">
        <v>1036</v>
      </c>
      <c r="D355" s="70">
        <v>157300</v>
      </c>
      <c r="E355" s="71" t="s">
        <v>44</v>
      </c>
      <c r="F355" s="72">
        <f t="shared" si="5"/>
        <v>157300</v>
      </c>
    </row>
    <row r="356" spans="1:6" ht="15" x14ac:dyDescent="0.25">
      <c r="A356" s="67" t="s">
        <v>814</v>
      </c>
      <c r="B356" s="68" t="s">
        <v>583</v>
      </c>
      <c r="C356" s="69" t="s">
        <v>1037</v>
      </c>
      <c r="D356" s="70">
        <v>157300</v>
      </c>
      <c r="E356" s="71" t="s">
        <v>44</v>
      </c>
      <c r="F356" s="72">
        <f t="shared" si="5"/>
        <v>157300</v>
      </c>
    </row>
    <row r="357" spans="1:6" ht="28.15" customHeight="1" x14ac:dyDescent="0.25">
      <c r="A357" s="67" t="s">
        <v>816</v>
      </c>
      <c r="B357" s="68" t="s">
        <v>583</v>
      </c>
      <c r="C357" s="69" t="s">
        <v>1038</v>
      </c>
      <c r="D357" s="70">
        <v>157300</v>
      </c>
      <c r="E357" s="71" t="s">
        <v>44</v>
      </c>
      <c r="F357" s="72">
        <f t="shared" si="5"/>
        <v>157300</v>
      </c>
    </row>
    <row r="358" spans="1:6" ht="18.75" customHeight="1" x14ac:dyDescent="0.25">
      <c r="A358" s="67" t="s">
        <v>1039</v>
      </c>
      <c r="B358" s="68" t="s">
        <v>583</v>
      </c>
      <c r="C358" s="69" t="s">
        <v>1040</v>
      </c>
      <c r="D358" s="70">
        <v>12416700</v>
      </c>
      <c r="E358" s="71" t="s">
        <v>44</v>
      </c>
      <c r="F358" s="72">
        <f t="shared" si="5"/>
        <v>12416700</v>
      </c>
    </row>
    <row r="359" spans="1:6" ht="18.75" customHeight="1" x14ac:dyDescent="0.25">
      <c r="A359" s="67" t="s">
        <v>607</v>
      </c>
      <c r="B359" s="68" t="s">
        <v>583</v>
      </c>
      <c r="C359" s="69" t="s">
        <v>1041</v>
      </c>
      <c r="D359" s="70">
        <v>12416700</v>
      </c>
      <c r="E359" s="71" t="s">
        <v>44</v>
      </c>
      <c r="F359" s="72">
        <f t="shared" si="5"/>
        <v>12416700</v>
      </c>
    </row>
    <row r="360" spans="1:6" ht="18.75" customHeight="1" x14ac:dyDescent="0.25">
      <c r="A360" s="67" t="s">
        <v>609</v>
      </c>
      <c r="B360" s="68" t="s">
        <v>583</v>
      </c>
      <c r="C360" s="69" t="s">
        <v>1042</v>
      </c>
      <c r="D360" s="70">
        <v>12416700</v>
      </c>
      <c r="E360" s="71" t="s">
        <v>44</v>
      </c>
      <c r="F360" s="72">
        <f t="shared" si="5"/>
        <v>12416700</v>
      </c>
    </row>
    <row r="361" spans="1:6" ht="15" x14ac:dyDescent="0.25">
      <c r="A361" s="67" t="s">
        <v>611</v>
      </c>
      <c r="B361" s="68" t="s">
        <v>583</v>
      </c>
      <c r="C361" s="69" t="s">
        <v>1043</v>
      </c>
      <c r="D361" s="70">
        <v>12416700</v>
      </c>
      <c r="E361" s="71" t="s">
        <v>44</v>
      </c>
      <c r="F361" s="72">
        <f t="shared" si="5"/>
        <v>12416700</v>
      </c>
    </row>
    <row r="362" spans="1:6" ht="28.15" customHeight="1" x14ac:dyDescent="0.25">
      <c r="A362" s="67" t="s">
        <v>1044</v>
      </c>
      <c r="B362" s="68" t="s">
        <v>583</v>
      </c>
      <c r="C362" s="69" t="s">
        <v>1045</v>
      </c>
      <c r="D362" s="70">
        <v>96202200</v>
      </c>
      <c r="E362" s="71">
        <v>3061424.42</v>
      </c>
      <c r="F362" s="72">
        <f t="shared" si="5"/>
        <v>93140775.579999998</v>
      </c>
    </row>
    <row r="363" spans="1:6" ht="15" x14ac:dyDescent="0.25">
      <c r="A363" s="67" t="s">
        <v>615</v>
      </c>
      <c r="B363" s="68" t="s">
        <v>583</v>
      </c>
      <c r="C363" s="69" t="s">
        <v>1046</v>
      </c>
      <c r="D363" s="70">
        <v>96202200</v>
      </c>
      <c r="E363" s="71">
        <v>3061424.42</v>
      </c>
      <c r="F363" s="72">
        <f t="shared" si="5"/>
        <v>93140775.579999998</v>
      </c>
    </row>
    <row r="364" spans="1:6" ht="37.700000000000003" customHeight="1" x14ac:dyDescent="0.25">
      <c r="A364" s="67" t="s">
        <v>890</v>
      </c>
      <c r="B364" s="68" t="s">
        <v>583</v>
      </c>
      <c r="C364" s="69" t="s">
        <v>1047</v>
      </c>
      <c r="D364" s="70">
        <v>96202200</v>
      </c>
      <c r="E364" s="71">
        <v>3061424.42</v>
      </c>
      <c r="F364" s="72">
        <f t="shared" si="5"/>
        <v>93140775.579999998</v>
      </c>
    </row>
    <row r="365" spans="1:6" ht="37.700000000000003" customHeight="1" x14ac:dyDescent="0.25">
      <c r="A365" s="67" t="s">
        <v>1048</v>
      </c>
      <c r="B365" s="68" t="s">
        <v>583</v>
      </c>
      <c r="C365" s="69" t="s">
        <v>1049</v>
      </c>
      <c r="D365" s="70">
        <v>96202200</v>
      </c>
      <c r="E365" s="71">
        <v>3061424.42</v>
      </c>
      <c r="F365" s="72">
        <f t="shared" si="5"/>
        <v>93140775.579999998</v>
      </c>
    </row>
    <row r="366" spans="1:6" ht="15" x14ac:dyDescent="0.25">
      <c r="A366" s="67"/>
      <c r="B366" s="68" t="s">
        <v>583</v>
      </c>
      <c r="C366" s="69" t="s">
        <v>1050</v>
      </c>
      <c r="D366" s="70">
        <v>2196700</v>
      </c>
      <c r="E366" s="71" t="s">
        <v>44</v>
      </c>
      <c r="F366" s="72">
        <f t="shared" si="5"/>
        <v>2196700</v>
      </c>
    </row>
    <row r="367" spans="1:6" ht="46.9" customHeight="1" x14ac:dyDescent="0.25">
      <c r="A367" s="67" t="s">
        <v>1051</v>
      </c>
      <c r="B367" s="68" t="s">
        <v>583</v>
      </c>
      <c r="C367" s="69" t="s">
        <v>1052</v>
      </c>
      <c r="D367" s="70">
        <v>2196700</v>
      </c>
      <c r="E367" s="71" t="s">
        <v>44</v>
      </c>
      <c r="F367" s="72">
        <f t="shared" si="5"/>
        <v>2196700</v>
      </c>
    </row>
    <row r="368" spans="1:6" ht="18.75" customHeight="1" x14ac:dyDescent="0.25">
      <c r="A368" s="67" t="s">
        <v>607</v>
      </c>
      <c r="B368" s="68" t="s">
        <v>583</v>
      </c>
      <c r="C368" s="69" t="s">
        <v>1053</v>
      </c>
      <c r="D368" s="70">
        <v>2196700</v>
      </c>
      <c r="E368" s="71" t="s">
        <v>44</v>
      </c>
      <c r="F368" s="72">
        <f t="shared" si="5"/>
        <v>2196700</v>
      </c>
    </row>
    <row r="369" spans="1:6" ht="18.75" customHeight="1" x14ac:dyDescent="0.25">
      <c r="A369" s="67" t="s">
        <v>609</v>
      </c>
      <c r="B369" s="68" t="s">
        <v>583</v>
      </c>
      <c r="C369" s="69" t="s">
        <v>1054</v>
      </c>
      <c r="D369" s="70">
        <v>2196700</v>
      </c>
      <c r="E369" s="71" t="s">
        <v>44</v>
      </c>
      <c r="F369" s="72">
        <f t="shared" si="5"/>
        <v>2196700</v>
      </c>
    </row>
    <row r="370" spans="1:6" ht="15" x14ac:dyDescent="0.25">
      <c r="A370" s="67" t="s">
        <v>611</v>
      </c>
      <c r="B370" s="68" t="s">
        <v>583</v>
      </c>
      <c r="C370" s="69" t="s">
        <v>1055</v>
      </c>
      <c r="D370" s="70">
        <v>2196700</v>
      </c>
      <c r="E370" s="71" t="s">
        <v>44</v>
      </c>
      <c r="F370" s="72">
        <f t="shared" si="5"/>
        <v>2196700</v>
      </c>
    </row>
    <row r="371" spans="1:6" ht="15" x14ac:dyDescent="0.25">
      <c r="A371" s="67"/>
      <c r="B371" s="68" t="s">
        <v>583</v>
      </c>
      <c r="C371" s="69" t="s">
        <v>1056</v>
      </c>
      <c r="D371" s="70">
        <v>14453300</v>
      </c>
      <c r="E371" s="71" t="s">
        <v>44</v>
      </c>
      <c r="F371" s="72">
        <f t="shared" si="5"/>
        <v>14453300</v>
      </c>
    </row>
    <row r="372" spans="1:6" ht="46.9" customHeight="1" x14ac:dyDescent="0.25">
      <c r="A372" s="67" t="s">
        <v>1057</v>
      </c>
      <c r="B372" s="68" t="s">
        <v>583</v>
      </c>
      <c r="C372" s="69" t="s">
        <v>1058</v>
      </c>
      <c r="D372" s="70">
        <v>14453300</v>
      </c>
      <c r="E372" s="71" t="s">
        <v>44</v>
      </c>
      <c r="F372" s="72">
        <f t="shared" si="5"/>
        <v>14453300</v>
      </c>
    </row>
    <row r="373" spans="1:6" ht="18.75" customHeight="1" x14ac:dyDescent="0.25">
      <c r="A373" s="67" t="s">
        <v>607</v>
      </c>
      <c r="B373" s="68" t="s">
        <v>583</v>
      </c>
      <c r="C373" s="69" t="s">
        <v>1059</v>
      </c>
      <c r="D373" s="70">
        <v>14453300</v>
      </c>
      <c r="E373" s="71" t="s">
        <v>44</v>
      </c>
      <c r="F373" s="72">
        <f t="shared" si="5"/>
        <v>14453300</v>
      </c>
    </row>
    <row r="374" spans="1:6" ht="18.75" customHeight="1" x14ac:dyDescent="0.25">
      <c r="A374" s="67" t="s">
        <v>609</v>
      </c>
      <c r="B374" s="68" t="s">
        <v>583</v>
      </c>
      <c r="C374" s="69" t="s">
        <v>1060</v>
      </c>
      <c r="D374" s="70">
        <v>14453300</v>
      </c>
      <c r="E374" s="71" t="s">
        <v>44</v>
      </c>
      <c r="F374" s="72">
        <f t="shared" si="5"/>
        <v>14453300</v>
      </c>
    </row>
    <row r="375" spans="1:6" ht="15" x14ac:dyDescent="0.25">
      <c r="A375" s="67" t="s">
        <v>611</v>
      </c>
      <c r="B375" s="68" t="s">
        <v>583</v>
      </c>
      <c r="C375" s="69" t="s">
        <v>1061</v>
      </c>
      <c r="D375" s="70">
        <v>14453300</v>
      </c>
      <c r="E375" s="71" t="s">
        <v>44</v>
      </c>
      <c r="F375" s="72">
        <f t="shared" si="5"/>
        <v>14453300</v>
      </c>
    </row>
    <row r="376" spans="1:6" ht="15" x14ac:dyDescent="0.25">
      <c r="A376" s="67" t="s">
        <v>1062</v>
      </c>
      <c r="B376" s="68" t="s">
        <v>583</v>
      </c>
      <c r="C376" s="69" t="s">
        <v>1063</v>
      </c>
      <c r="D376" s="70">
        <v>8400600</v>
      </c>
      <c r="E376" s="71" t="s">
        <v>44</v>
      </c>
      <c r="F376" s="72">
        <f t="shared" si="5"/>
        <v>8400600</v>
      </c>
    </row>
    <row r="377" spans="1:6" ht="15" x14ac:dyDescent="0.25">
      <c r="A377" s="67"/>
      <c r="B377" s="68" t="s">
        <v>583</v>
      </c>
      <c r="C377" s="69" t="s">
        <v>1064</v>
      </c>
      <c r="D377" s="70">
        <v>1500000</v>
      </c>
      <c r="E377" s="71" t="s">
        <v>44</v>
      </c>
      <c r="F377" s="72">
        <f t="shared" si="5"/>
        <v>1500000</v>
      </c>
    </row>
    <row r="378" spans="1:6" ht="28.15" customHeight="1" x14ac:dyDescent="0.25">
      <c r="A378" s="67" t="s">
        <v>1065</v>
      </c>
      <c r="B378" s="68" t="s">
        <v>583</v>
      </c>
      <c r="C378" s="69" t="s">
        <v>1066</v>
      </c>
      <c r="D378" s="70">
        <v>1500000</v>
      </c>
      <c r="E378" s="71" t="s">
        <v>44</v>
      </c>
      <c r="F378" s="72">
        <f t="shared" si="5"/>
        <v>1500000</v>
      </c>
    </row>
    <row r="379" spans="1:6" ht="15" x14ac:dyDescent="0.25">
      <c r="A379" s="67" t="s">
        <v>655</v>
      </c>
      <c r="B379" s="68" t="s">
        <v>583</v>
      </c>
      <c r="C379" s="69" t="s">
        <v>1067</v>
      </c>
      <c r="D379" s="70">
        <v>1500000</v>
      </c>
      <c r="E379" s="71" t="s">
        <v>44</v>
      </c>
      <c r="F379" s="72">
        <f t="shared" si="5"/>
        <v>1500000</v>
      </c>
    </row>
    <row r="380" spans="1:6" ht="15" x14ac:dyDescent="0.25">
      <c r="A380" s="67" t="s">
        <v>539</v>
      </c>
      <c r="B380" s="68" t="s">
        <v>583</v>
      </c>
      <c r="C380" s="69" t="s">
        <v>1068</v>
      </c>
      <c r="D380" s="70">
        <v>1500000</v>
      </c>
      <c r="E380" s="71" t="s">
        <v>44</v>
      </c>
      <c r="F380" s="72">
        <f t="shared" si="5"/>
        <v>1500000</v>
      </c>
    </row>
    <row r="381" spans="1:6" ht="15" x14ac:dyDescent="0.25">
      <c r="A381" s="67"/>
      <c r="B381" s="68" t="s">
        <v>583</v>
      </c>
      <c r="C381" s="69" t="s">
        <v>1069</v>
      </c>
      <c r="D381" s="70">
        <v>6900600</v>
      </c>
      <c r="E381" s="71" t="s">
        <v>44</v>
      </c>
      <c r="F381" s="72">
        <f t="shared" si="5"/>
        <v>6900600</v>
      </c>
    </row>
    <row r="382" spans="1:6" ht="15" x14ac:dyDescent="0.25">
      <c r="A382" s="67" t="s">
        <v>688</v>
      </c>
      <c r="B382" s="68" t="s">
        <v>583</v>
      </c>
      <c r="C382" s="69" t="s">
        <v>1070</v>
      </c>
      <c r="D382" s="70">
        <v>2656600</v>
      </c>
      <c r="E382" s="71" t="s">
        <v>44</v>
      </c>
      <c r="F382" s="72">
        <f t="shared" si="5"/>
        <v>2656600</v>
      </c>
    </row>
    <row r="383" spans="1:6" ht="15" x14ac:dyDescent="0.25">
      <c r="A383" s="67" t="s">
        <v>655</v>
      </c>
      <c r="B383" s="68" t="s">
        <v>583</v>
      </c>
      <c r="C383" s="69" t="s">
        <v>1071</v>
      </c>
      <c r="D383" s="70">
        <v>2656600</v>
      </c>
      <c r="E383" s="71" t="s">
        <v>44</v>
      </c>
      <c r="F383" s="72">
        <f t="shared" si="5"/>
        <v>2656600</v>
      </c>
    </row>
    <row r="384" spans="1:6" ht="15" x14ac:dyDescent="0.25">
      <c r="A384" s="67" t="s">
        <v>539</v>
      </c>
      <c r="B384" s="68" t="s">
        <v>583</v>
      </c>
      <c r="C384" s="69" t="s">
        <v>1072</v>
      </c>
      <c r="D384" s="70">
        <v>2656600</v>
      </c>
      <c r="E384" s="71" t="s">
        <v>44</v>
      </c>
      <c r="F384" s="72">
        <f t="shared" si="5"/>
        <v>2656600</v>
      </c>
    </row>
    <row r="385" spans="1:6" ht="46.9" customHeight="1" x14ac:dyDescent="0.25">
      <c r="A385" s="67" t="s">
        <v>1073</v>
      </c>
      <c r="B385" s="68" t="s">
        <v>583</v>
      </c>
      <c r="C385" s="69" t="s">
        <v>1074</v>
      </c>
      <c r="D385" s="70">
        <v>4244000</v>
      </c>
      <c r="E385" s="71" t="s">
        <v>44</v>
      </c>
      <c r="F385" s="72">
        <f t="shared" si="5"/>
        <v>4244000</v>
      </c>
    </row>
    <row r="386" spans="1:6" ht="15" x14ac:dyDescent="0.25">
      <c r="A386" s="67" t="s">
        <v>655</v>
      </c>
      <c r="B386" s="68" t="s">
        <v>583</v>
      </c>
      <c r="C386" s="69" t="s">
        <v>1075</v>
      </c>
      <c r="D386" s="70">
        <v>4244000</v>
      </c>
      <c r="E386" s="71" t="s">
        <v>44</v>
      </c>
      <c r="F386" s="72">
        <f t="shared" si="5"/>
        <v>4244000</v>
      </c>
    </row>
    <row r="387" spans="1:6" ht="15" x14ac:dyDescent="0.25">
      <c r="A387" s="67" t="s">
        <v>539</v>
      </c>
      <c r="B387" s="68" t="s">
        <v>583</v>
      </c>
      <c r="C387" s="69" t="s">
        <v>1076</v>
      </c>
      <c r="D387" s="70">
        <v>4244000</v>
      </c>
      <c r="E387" s="71" t="s">
        <v>44</v>
      </c>
      <c r="F387" s="72">
        <f t="shared" si="5"/>
        <v>4244000</v>
      </c>
    </row>
    <row r="388" spans="1:6" ht="15" x14ac:dyDescent="0.25">
      <c r="A388" s="67" t="s">
        <v>1077</v>
      </c>
      <c r="B388" s="68" t="s">
        <v>583</v>
      </c>
      <c r="C388" s="69" t="s">
        <v>1078</v>
      </c>
      <c r="D388" s="70">
        <v>35094100</v>
      </c>
      <c r="E388" s="71">
        <v>6673549.1399999997</v>
      </c>
      <c r="F388" s="72">
        <f t="shared" si="5"/>
        <v>28420550.859999999</v>
      </c>
    </row>
    <row r="389" spans="1:6" ht="15" x14ac:dyDescent="0.25">
      <c r="A389" s="67" t="s">
        <v>1079</v>
      </c>
      <c r="B389" s="68" t="s">
        <v>583</v>
      </c>
      <c r="C389" s="69" t="s">
        <v>1080</v>
      </c>
      <c r="D389" s="70">
        <v>2000000</v>
      </c>
      <c r="E389" s="71" t="s">
        <v>44</v>
      </c>
      <c r="F389" s="72">
        <f t="shared" si="5"/>
        <v>2000000</v>
      </c>
    </row>
    <row r="390" spans="1:6" ht="15" x14ac:dyDescent="0.25">
      <c r="A390" s="67"/>
      <c r="B390" s="68" t="s">
        <v>583</v>
      </c>
      <c r="C390" s="69" t="s">
        <v>1081</v>
      </c>
      <c r="D390" s="70">
        <v>2000000</v>
      </c>
      <c r="E390" s="71" t="s">
        <v>44</v>
      </c>
      <c r="F390" s="72">
        <f t="shared" si="5"/>
        <v>2000000</v>
      </c>
    </row>
    <row r="391" spans="1:6" ht="28.15" customHeight="1" x14ac:dyDescent="0.25">
      <c r="A391" s="67" t="s">
        <v>1082</v>
      </c>
      <c r="B391" s="68" t="s">
        <v>583</v>
      </c>
      <c r="C391" s="69" t="s">
        <v>1083</v>
      </c>
      <c r="D391" s="70">
        <v>2000000</v>
      </c>
      <c r="E391" s="71" t="s">
        <v>44</v>
      </c>
      <c r="F391" s="72">
        <f t="shared" si="5"/>
        <v>2000000</v>
      </c>
    </row>
    <row r="392" spans="1:6" ht="18.75" customHeight="1" x14ac:dyDescent="0.25">
      <c r="A392" s="67" t="s">
        <v>607</v>
      </c>
      <c r="B392" s="68" t="s">
        <v>583</v>
      </c>
      <c r="C392" s="69" t="s">
        <v>1084</v>
      </c>
      <c r="D392" s="70">
        <v>2000000</v>
      </c>
      <c r="E392" s="71" t="s">
        <v>44</v>
      </c>
      <c r="F392" s="72">
        <f t="shared" si="5"/>
        <v>2000000</v>
      </c>
    </row>
    <row r="393" spans="1:6" ht="18.75" customHeight="1" x14ac:dyDescent="0.25">
      <c r="A393" s="67" t="s">
        <v>609</v>
      </c>
      <c r="B393" s="68" t="s">
        <v>583</v>
      </c>
      <c r="C393" s="69" t="s">
        <v>1085</v>
      </c>
      <c r="D393" s="70">
        <v>2000000</v>
      </c>
      <c r="E393" s="71" t="s">
        <v>44</v>
      </c>
      <c r="F393" s="72">
        <f t="shared" si="5"/>
        <v>2000000</v>
      </c>
    </row>
    <row r="394" spans="1:6" ht="15" x14ac:dyDescent="0.25">
      <c r="A394" s="67" t="s">
        <v>611</v>
      </c>
      <c r="B394" s="68" t="s">
        <v>583</v>
      </c>
      <c r="C394" s="69" t="s">
        <v>1086</v>
      </c>
      <c r="D394" s="70">
        <v>2000000</v>
      </c>
      <c r="E394" s="71" t="s">
        <v>44</v>
      </c>
      <c r="F394" s="72">
        <f t="shared" si="5"/>
        <v>2000000</v>
      </c>
    </row>
    <row r="395" spans="1:6" ht="15" x14ac:dyDescent="0.25">
      <c r="A395" s="67" t="s">
        <v>1087</v>
      </c>
      <c r="B395" s="68" t="s">
        <v>583</v>
      </c>
      <c r="C395" s="69" t="s">
        <v>1088</v>
      </c>
      <c r="D395" s="70">
        <v>33094100</v>
      </c>
      <c r="E395" s="71">
        <v>6673549.1399999997</v>
      </c>
      <c r="F395" s="72">
        <f t="shared" si="5"/>
        <v>26420550.859999999</v>
      </c>
    </row>
    <row r="396" spans="1:6" ht="15" x14ac:dyDescent="0.25">
      <c r="A396" s="67"/>
      <c r="B396" s="68" t="s">
        <v>583</v>
      </c>
      <c r="C396" s="69" t="s">
        <v>1089</v>
      </c>
      <c r="D396" s="70">
        <v>7850000</v>
      </c>
      <c r="E396" s="71" t="s">
        <v>44</v>
      </c>
      <c r="F396" s="72">
        <f t="shared" si="5"/>
        <v>7850000</v>
      </c>
    </row>
    <row r="397" spans="1:6" ht="28.15" customHeight="1" x14ac:dyDescent="0.25">
      <c r="A397" s="67" t="s">
        <v>1090</v>
      </c>
      <c r="B397" s="68" t="s">
        <v>583</v>
      </c>
      <c r="C397" s="69" t="s">
        <v>1091</v>
      </c>
      <c r="D397" s="70">
        <v>7850000</v>
      </c>
      <c r="E397" s="71" t="s">
        <v>44</v>
      </c>
      <c r="F397" s="72">
        <f t="shared" si="5"/>
        <v>7850000</v>
      </c>
    </row>
    <row r="398" spans="1:6" ht="18.75" customHeight="1" x14ac:dyDescent="0.25">
      <c r="A398" s="67" t="s">
        <v>607</v>
      </c>
      <c r="B398" s="68" t="s">
        <v>583</v>
      </c>
      <c r="C398" s="69" t="s">
        <v>1092</v>
      </c>
      <c r="D398" s="70">
        <v>7850000</v>
      </c>
      <c r="E398" s="71" t="s">
        <v>44</v>
      </c>
      <c r="F398" s="72">
        <f t="shared" si="5"/>
        <v>7850000</v>
      </c>
    </row>
    <row r="399" spans="1:6" ht="18.75" customHeight="1" x14ac:dyDescent="0.25">
      <c r="A399" s="67" t="s">
        <v>609</v>
      </c>
      <c r="B399" s="68" t="s">
        <v>583</v>
      </c>
      <c r="C399" s="69" t="s">
        <v>1093</v>
      </c>
      <c r="D399" s="70">
        <v>7850000</v>
      </c>
      <c r="E399" s="71" t="s">
        <v>44</v>
      </c>
      <c r="F399" s="72">
        <f t="shared" ref="F399:F462" si="6">IF(OR(D399="-",IF(E399="-",0,E399)&gt;=IF(D399="-",0,D399)),"-",IF(D399="-",0,D399)-IF(E399="-",0,E399))</f>
        <v>7850000</v>
      </c>
    </row>
    <row r="400" spans="1:6" ht="15" x14ac:dyDescent="0.25">
      <c r="A400" s="67" t="s">
        <v>611</v>
      </c>
      <c r="B400" s="68" t="s">
        <v>583</v>
      </c>
      <c r="C400" s="69" t="s">
        <v>1094</v>
      </c>
      <c r="D400" s="70">
        <v>7850000</v>
      </c>
      <c r="E400" s="71" t="s">
        <v>44</v>
      </c>
      <c r="F400" s="72">
        <f t="shared" si="6"/>
        <v>7850000</v>
      </c>
    </row>
    <row r="401" spans="1:6" ht="15" x14ac:dyDescent="0.25">
      <c r="A401" s="67"/>
      <c r="B401" s="68" t="s">
        <v>583</v>
      </c>
      <c r="C401" s="69" t="s">
        <v>1095</v>
      </c>
      <c r="D401" s="70">
        <v>25244100</v>
      </c>
      <c r="E401" s="71">
        <v>6673549.1399999997</v>
      </c>
      <c r="F401" s="72">
        <f t="shared" si="6"/>
        <v>18570550.859999999</v>
      </c>
    </row>
    <row r="402" spans="1:6" ht="28.15" customHeight="1" x14ac:dyDescent="0.25">
      <c r="A402" s="67" t="s">
        <v>1096</v>
      </c>
      <c r="B402" s="68" t="s">
        <v>583</v>
      </c>
      <c r="C402" s="69" t="s">
        <v>1097</v>
      </c>
      <c r="D402" s="70">
        <v>2000000</v>
      </c>
      <c r="E402" s="71">
        <v>1198950</v>
      </c>
      <c r="F402" s="72">
        <f t="shared" si="6"/>
        <v>801050</v>
      </c>
    </row>
    <row r="403" spans="1:6" ht="18.75" customHeight="1" x14ac:dyDescent="0.25">
      <c r="A403" s="67" t="s">
        <v>607</v>
      </c>
      <c r="B403" s="68" t="s">
        <v>583</v>
      </c>
      <c r="C403" s="69" t="s">
        <v>1098</v>
      </c>
      <c r="D403" s="70">
        <v>2000000</v>
      </c>
      <c r="E403" s="71">
        <v>1198950</v>
      </c>
      <c r="F403" s="72">
        <f t="shared" si="6"/>
        <v>801050</v>
      </c>
    </row>
    <row r="404" spans="1:6" ht="18.75" customHeight="1" x14ac:dyDescent="0.25">
      <c r="A404" s="67" t="s">
        <v>609</v>
      </c>
      <c r="B404" s="68" t="s">
        <v>583</v>
      </c>
      <c r="C404" s="69" t="s">
        <v>1099</v>
      </c>
      <c r="D404" s="70">
        <v>2000000</v>
      </c>
      <c r="E404" s="71">
        <v>1198950</v>
      </c>
      <c r="F404" s="72">
        <f t="shared" si="6"/>
        <v>801050</v>
      </c>
    </row>
    <row r="405" spans="1:6" ht="15" x14ac:dyDescent="0.25">
      <c r="A405" s="67" t="s">
        <v>611</v>
      </c>
      <c r="B405" s="68" t="s">
        <v>583</v>
      </c>
      <c r="C405" s="69" t="s">
        <v>1100</v>
      </c>
      <c r="D405" s="70">
        <v>2000000</v>
      </c>
      <c r="E405" s="71">
        <v>1198950</v>
      </c>
      <c r="F405" s="72">
        <f t="shared" si="6"/>
        <v>801050</v>
      </c>
    </row>
    <row r="406" spans="1:6" ht="18.75" customHeight="1" x14ac:dyDescent="0.25">
      <c r="A406" s="67" t="s">
        <v>1101</v>
      </c>
      <c r="B406" s="68" t="s">
        <v>583</v>
      </c>
      <c r="C406" s="69" t="s">
        <v>1102</v>
      </c>
      <c r="D406" s="70">
        <v>15244100</v>
      </c>
      <c r="E406" s="71">
        <v>5474599.1399999997</v>
      </c>
      <c r="F406" s="72">
        <f t="shared" si="6"/>
        <v>9769500.8599999994</v>
      </c>
    </row>
    <row r="407" spans="1:6" ht="18.75" customHeight="1" x14ac:dyDescent="0.25">
      <c r="A407" s="67" t="s">
        <v>607</v>
      </c>
      <c r="B407" s="68" t="s">
        <v>583</v>
      </c>
      <c r="C407" s="69" t="s">
        <v>1103</v>
      </c>
      <c r="D407" s="70">
        <v>15244100</v>
      </c>
      <c r="E407" s="71">
        <v>5474599.1399999997</v>
      </c>
      <c r="F407" s="72">
        <f t="shared" si="6"/>
        <v>9769500.8599999994</v>
      </c>
    </row>
    <row r="408" spans="1:6" ht="18.75" customHeight="1" x14ac:dyDescent="0.25">
      <c r="A408" s="67" t="s">
        <v>609</v>
      </c>
      <c r="B408" s="68" t="s">
        <v>583</v>
      </c>
      <c r="C408" s="69" t="s">
        <v>1104</v>
      </c>
      <c r="D408" s="70">
        <v>15244100</v>
      </c>
      <c r="E408" s="71">
        <v>5474599.1399999997</v>
      </c>
      <c r="F408" s="72">
        <f t="shared" si="6"/>
        <v>9769500.8599999994</v>
      </c>
    </row>
    <row r="409" spans="1:6" ht="15" x14ac:dyDescent="0.25">
      <c r="A409" s="67" t="s">
        <v>611</v>
      </c>
      <c r="B409" s="68" t="s">
        <v>583</v>
      </c>
      <c r="C409" s="69" t="s">
        <v>1105</v>
      </c>
      <c r="D409" s="70">
        <v>15244100</v>
      </c>
      <c r="E409" s="71">
        <v>5474599.1399999997</v>
      </c>
      <c r="F409" s="72">
        <f t="shared" si="6"/>
        <v>9769500.8599999994</v>
      </c>
    </row>
    <row r="410" spans="1:6" ht="18.75" customHeight="1" x14ac:dyDescent="0.25">
      <c r="A410" s="67" t="s">
        <v>1106</v>
      </c>
      <c r="B410" s="68" t="s">
        <v>583</v>
      </c>
      <c r="C410" s="69" t="s">
        <v>1107</v>
      </c>
      <c r="D410" s="70">
        <v>8000000</v>
      </c>
      <c r="E410" s="71" t="s">
        <v>44</v>
      </c>
      <c r="F410" s="72">
        <f t="shared" si="6"/>
        <v>8000000</v>
      </c>
    </row>
    <row r="411" spans="1:6" ht="18.75" customHeight="1" x14ac:dyDescent="0.25">
      <c r="A411" s="67" t="s">
        <v>607</v>
      </c>
      <c r="B411" s="68" t="s">
        <v>583</v>
      </c>
      <c r="C411" s="69" t="s">
        <v>1108</v>
      </c>
      <c r="D411" s="70">
        <v>8000000</v>
      </c>
      <c r="E411" s="71" t="s">
        <v>44</v>
      </c>
      <c r="F411" s="72">
        <f t="shared" si="6"/>
        <v>8000000</v>
      </c>
    </row>
    <row r="412" spans="1:6" ht="18.75" customHeight="1" x14ac:dyDescent="0.25">
      <c r="A412" s="67" t="s">
        <v>609</v>
      </c>
      <c r="B412" s="68" t="s">
        <v>583</v>
      </c>
      <c r="C412" s="69" t="s">
        <v>1109</v>
      </c>
      <c r="D412" s="70">
        <v>8000000</v>
      </c>
      <c r="E412" s="71" t="s">
        <v>44</v>
      </c>
      <c r="F412" s="72">
        <f t="shared" si="6"/>
        <v>8000000</v>
      </c>
    </row>
    <row r="413" spans="1:6" ht="15" x14ac:dyDescent="0.25">
      <c r="A413" s="67" t="s">
        <v>611</v>
      </c>
      <c r="B413" s="68" t="s">
        <v>583</v>
      </c>
      <c r="C413" s="69" t="s">
        <v>1110</v>
      </c>
      <c r="D413" s="70">
        <v>8000000</v>
      </c>
      <c r="E413" s="71" t="s">
        <v>44</v>
      </c>
      <c r="F413" s="72">
        <f t="shared" si="6"/>
        <v>8000000</v>
      </c>
    </row>
    <row r="414" spans="1:6" ht="15" x14ac:dyDescent="0.25">
      <c r="A414" s="67" t="s">
        <v>1111</v>
      </c>
      <c r="B414" s="68" t="s">
        <v>583</v>
      </c>
      <c r="C414" s="69" t="s">
        <v>1112</v>
      </c>
      <c r="D414" s="70">
        <v>10897800</v>
      </c>
      <c r="E414" s="71">
        <v>15000</v>
      </c>
      <c r="F414" s="72">
        <f t="shared" si="6"/>
        <v>10882800</v>
      </c>
    </row>
    <row r="415" spans="1:6" ht="15" x14ac:dyDescent="0.25">
      <c r="A415" s="67" t="s">
        <v>1113</v>
      </c>
      <c r="B415" s="68" t="s">
        <v>583</v>
      </c>
      <c r="C415" s="69" t="s">
        <v>1114</v>
      </c>
      <c r="D415" s="70">
        <v>10565200</v>
      </c>
      <c r="E415" s="71" t="s">
        <v>44</v>
      </c>
      <c r="F415" s="72">
        <f t="shared" si="6"/>
        <v>10565200</v>
      </c>
    </row>
    <row r="416" spans="1:6" ht="15" x14ac:dyDescent="0.25">
      <c r="A416" s="67"/>
      <c r="B416" s="68" t="s">
        <v>583</v>
      </c>
      <c r="C416" s="69" t="s">
        <v>1115</v>
      </c>
      <c r="D416" s="70">
        <v>10565200</v>
      </c>
      <c r="E416" s="71" t="s">
        <v>44</v>
      </c>
      <c r="F416" s="72">
        <f t="shared" si="6"/>
        <v>10565200</v>
      </c>
    </row>
    <row r="417" spans="1:6" ht="15" x14ac:dyDescent="0.25">
      <c r="A417" s="67" t="s">
        <v>1116</v>
      </c>
      <c r="B417" s="68" t="s">
        <v>583</v>
      </c>
      <c r="C417" s="69" t="s">
        <v>1117</v>
      </c>
      <c r="D417" s="70">
        <v>10565200</v>
      </c>
      <c r="E417" s="71" t="s">
        <v>44</v>
      </c>
      <c r="F417" s="72">
        <f t="shared" si="6"/>
        <v>10565200</v>
      </c>
    </row>
    <row r="418" spans="1:6" ht="18.75" customHeight="1" x14ac:dyDescent="0.25">
      <c r="A418" s="67" t="s">
        <v>607</v>
      </c>
      <c r="B418" s="68" t="s">
        <v>583</v>
      </c>
      <c r="C418" s="69" t="s">
        <v>1118</v>
      </c>
      <c r="D418" s="70">
        <v>10565200</v>
      </c>
      <c r="E418" s="71" t="s">
        <v>44</v>
      </c>
      <c r="F418" s="72">
        <f t="shared" si="6"/>
        <v>10565200</v>
      </c>
    </row>
    <row r="419" spans="1:6" ht="18.75" customHeight="1" x14ac:dyDescent="0.25">
      <c r="A419" s="67" t="s">
        <v>609</v>
      </c>
      <c r="B419" s="68" t="s">
        <v>583</v>
      </c>
      <c r="C419" s="69" t="s">
        <v>1119</v>
      </c>
      <c r="D419" s="70">
        <v>10565200</v>
      </c>
      <c r="E419" s="71" t="s">
        <v>44</v>
      </c>
      <c r="F419" s="72">
        <f t="shared" si="6"/>
        <v>10565200</v>
      </c>
    </row>
    <row r="420" spans="1:6" ht="18.75" customHeight="1" x14ac:dyDescent="0.25">
      <c r="A420" s="67" t="s">
        <v>831</v>
      </c>
      <c r="B420" s="68" t="s">
        <v>583</v>
      </c>
      <c r="C420" s="69" t="s">
        <v>1120</v>
      </c>
      <c r="D420" s="70">
        <v>10565200</v>
      </c>
      <c r="E420" s="71" t="s">
        <v>44</v>
      </c>
      <c r="F420" s="72">
        <f t="shared" si="6"/>
        <v>10565200</v>
      </c>
    </row>
    <row r="421" spans="1:6" ht="18.75" customHeight="1" x14ac:dyDescent="0.25">
      <c r="A421" s="67" t="s">
        <v>1121</v>
      </c>
      <c r="B421" s="68" t="s">
        <v>583</v>
      </c>
      <c r="C421" s="69" t="s">
        <v>1122</v>
      </c>
      <c r="D421" s="70">
        <v>305500</v>
      </c>
      <c r="E421" s="71">
        <v>15000</v>
      </c>
      <c r="F421" s="72">
        <f t="shared" si="6"/>
        <v>290500</v>
      </c>
    </row>
    <row r="422" spans="1:6" ht="15" x14ac:dyDescent="0.25">
      <c r="A422" s="67"/>
      <c r="B422" s="68" t="s">
        <v>583</v>
      </c>
      <c r="C422" s="69" t="s">
        <v>1123</v>
      </c>
      <c r="D422" s="70">
        <v>20000</v>
      </c>
      <c r="E422" s="71" t="s">
        <v>44</v>
      </c>
      <c r="F422" s="72">
        <f t="shared" si="6"/>
        <v>20000</v>
      </c>
    </row>
    <row r="423" spans="1:6" ht="56.45" customHeight="1" x14ac:dyDescent="0.25">
      <c r="A423" s="73" t="s">
        <v>1124</v>
      </c>
      <c r="B423" s="68" t="s">
        <v>583</v>
      </c>
      <c r="C423" s="69" t="s">
        <v>1125</v>
      </c>
      <c r="D423" s="70">
        <v>20000</v>
      </c>
      <c r="E423" s="71" t="s">
        <v>44</v>
      </c>
      <c r="F423" s="72">
        <f t="shared" si="6"/>
        <v>20000</v>
      </c>
    </row>
    <row r="424" spans="1:6" ht="18.75" customHeight="1" x14ac:dyDescent="0.25">
      <c r="A424" s="67" t="s">
        <v>607</v>
      </c>
      <c r="B424" s="68" t="s">
        <v>583</v>
      </c>
      <c r="C424" s="69" t="s">
        <v>1126</v>
      </c>
      <c r="D424" s="70">
        <v>20000</v>
      </c>
      <c r="E424" s="71" t="s">
        <v>44</v>
      </c>
      <c r="F424" s="72">
        <f t="shared" si="6"/>
        <v>20000</v>
      </c>
    </row>
    <row r="425" spans="1:6" ht="18.75" customHeight="1" x14ac:dyDescent="0.25">
      <c r="A425" s="67" t="s">
        <v>609</v>
      </c>
      <c r="B425" s="68" t="s">
        <v>583</v>
      </c>
      <c r="C425" s="69" t="s">
        <v>1127</v>
      </c>
      <c r="D425" s="70">
        <v>20000</v>
      </c>
      <c r="E425" s="71" t="s">
        <v>44</v>
      </c>
      <c r="F425" s="72">
        <f t="shared" si="6"/>
        <v>20000</v>
      </c>
    </row>
    <row r="426" spans="1:6" ht="15" x14ac:dyDescent="0.25">
      <c r="A426" s="67" t="s">
        <v>611</v>
      </c>
      <c r="B426" s="68" t="s">
        <v>583</v>
      </c>
      <c r="C426" s="69" t="s">
        <v>1128</v>
      </c>
      <c r="D426" s="70">
        <v>20000</v>
      </c>
      <c r="E426" s="71" t="s">
        <v>44</v>
      </c>
      <c r="F426" s="72">
        <f t="shared" si="6"/>
        <v>20000</v>
      </c>
    </row>
    <row r="427" spans="1:6" ht="15" x14ac:dyDescent="0.25">
      <c r="A427" s="67"/>
      <c r="B427" s="68" t="s">
        <v>583</v>
      </c>
      <c r="C427" s="69" t="s">
        <v>1129</v>
      </c>
      <c r="D427" s="70">
        <v>21000</v>
      </c>
      <c r="E427" s="71">
        <v>15000</v>
      </c>
      <c r="F427" s="72">
        <f t="shared" si="6"/>
        <v>6000</v>
      </c>
    </row>
    <row r="428" spans="1:6" ht="18.75" customHeight="1" x14ac:dyDescent="0.25">
      <c r="A428" s="67" t="s">
        <v>743</v>
      </c>
      <c r="B428" s="68" t="s">
        <v>583</v>
      </c>
      <c r="C428" s="69" t="s">
        <v>1130</v>
      </c>
      <c r="D428" s="70">
        <v>21000</v>
      </c>
      <c r="E428" s="71">
        <v>15000</v>
      </c>
      <c r="F428" s="72">
        <f t="shared" si="6"/>
        <v>6000</v>
      </c>
    </row>
    <row r="429" spans="1:6" ht="18.75" customHeight="1" x14ac:dyDescent="0.25">
      <c r="A429" s="67" t="s">
        <v>607</v>
      </c>
      <c r="B429" s="68" t="s">
        <v>583</v>
      </c>
      <c r="C429" s="69" t="s">
        <v>1131</v>
      </c>
      <c r="D429" s="70">
        <v>21000</v>
      </c>
      <c r="E429" s="71">
        <v>15000</v>
      </c>
      <c r="F429" s="72">
        <f t="shared" si="6"/>
        <v>6000</v>
      </c>
    </row>
    <row r="430" spans="1:6" ht="18.75" customHeight="1" x14ac:dyDescent="0.25">
      <c r="A430" s="67" t="s">
        <v>609</v>
      </c>
      <c r="B430" s="68" t="s">
        <v>583</v>
      </c>
      <c r="C430" s="69" t="s">
        <v>1132</v>
      </c>
      <c r="D430" s="70">
        <v>21000</v>
      </c>
      <c r="E430" s="71">
        <v>15000</v>
      </c>
      <c r="F430" s="72">
        <f t="shared" si="6"/>
        <v>6000</v>
      </c>
    </row>
    <row r="431" spans="1:6" ht="15" x14ac:dyDescent="0.25">
      <c r="A431" s="67" t="s">
        <v>611</v>
      </c>
      <c r="B431" s="68" t="s">
        <v>583</v>
      </c>
      <c r="C431" s="69" t="s">
        <v>1133</v>
      </c>
      <c r="D431" s="70">
        <v>21000</v>
      </c>
      <c r="E431" s="71">
        <v>15000</v>
      </c>
      <c r="F431" s="72">
        <f t="shared" si="6"/>
        <v>6000</v>
      </c>
    </row>
    <row r="432" spans="1:6" ht="15" x14ac:dyDescent="0.25">
      <c r="A432" s="67" t="s">
        <v>591</v>
      </c>
      <c r="B432" s="68" t="s">
        <v>583</v>
      </c>
      <c r="C432" s="69" t="s">
        <v>1134</v>
      </c>
      <c r="D432" s="70">
        <v>264500</v>
      </c>
      <c r="E432" s="71" t="s">
        <v>44</v>
      </c>
      <c r="F432" s="72">
        <f t="shared" si="6"/>
        <v>264500</v>
      </c>
    </row>
    <row r="433" spans="1:6" ht="37.700000000000003" customHeight="1" x14ac:dyDescent="0.25">
      <c r="A433" s="67" t="s">
        <v>728</v>
      </c>
      <c r="B433" s="68" t="s">
        <v>583</v>
      </c>
      <c r="C433" s="69" t="s">
        <v>1135</v>
      </c>
      <c r="D433" s="70">
        <v>244500</v>
      </c>
      <c r="E433" s="71" t="s">
        <v>44</v>
      </c>
      <c r="F433" s="72">
        <f t="shared" si="6"/>
        <v>244500</v>
      </c>
    </row>
    <row r="434" spans="1:6" ht="18.75" customHeight="1" x14ac:dyDescent="0.25">
      <c r="A434" s="67" t="s">
        <v>607</v>
      </c>
      <c r="B434" s="68" t="s">
        <v>583</v>
      </c>
      <c r="C434" s="69" t="s">
        <v>1136</v>
      </c>
      <c r="D434" s="70">
        <v>244500</v>
      </c>
      <c r="E434" s="71" t="s">
        <v>44</v>
      </c>
      <c r="F434" s="72">
        <f t="shared" si="6"/>
        <v>244500</v>
      </c>
    </row>
    <row r="435" spans="1:6" ht="18.75" customHeight="1" x14ac:dyDescent="0.25">
      <c r="A435" s="67" t="s">
        <v>609</v>
      </c>
      <c r="B435" s="68" t="s">
        <v>583</v>
      </c>
      <c r="C435" s="69" t="s">
        <v>1137</v>
      </c>
      <c r="D435" s="70">
        <v>244500</v>
      </c>
      <c r="E435" s="71" t="s">
        <v>44</v>
      </c>
      <c r="F435" s="72">
        <f t="shared" si="6"/>
        <v>244500</v>
      </c>
    </row>
    <row r="436" spans="1:6" ht="15" x14ac:dyDescent="0.25">
      <c r="A436" s="67" t="s">
        <v>611</v>
      </c>
      <c r="B436" s="68" t="s">
        <v>583</v>
      </c>
      <c r="C436" s="69" t="s">
        <v>1138</v>
      </c>
      <c r="D436" s="70">
        <v>244500</v>
      </c>
      <c r="E436" s="71" t="s">
        <v>44</v>
      </c>
      <c r="F436" s="72">
        <f t="shared" si="6"/>
        <v>244500</v>
      </c>
    </row>
    <row r="437" spans="1:6" ht="18.75" customHeight="1" x14ac:dyDescent="0.25">
      <c r="A437" s="67" t="s">
        <v>743</v>
      </c>
      <c r="B437" s="68" t="s">
        <v>583</v>
      </c>
      <c r="C437" s="69" t="s">
        <v>1139</v>
      </c>
      <c r="D437" s="70">
        <v>20000</v>
      </c>
      <c r="E437" s="71" t="s">
        <v>44</v>
      </c>
      <c r="F437" s="72">
        <f t="shared" si="6"/>
        <v>20000</v>
      </c>
    </row>
    <row r="438" spans="1:6" ht="18.75" customHeight="1" x14ac:dyDescent="0.25">
      <c r="A438" s="67" t="s">
        <v>607</v>
      </c>
      <c r="B438" s="68" t="s">
        <v>583</v>
      </c>
      <c r="C438" s="69" t="s">
        <v>1140</v>
      </c>
      <c r="D438" s="70">
        <v>20000</v>
      </c>
      <c r="E438" s="71" t="s">
        <v>44</v>
      </c>
      <c r="F438" s="72">
        <f t="shared" si="6"/>
        <v>20000</v>
      </c>
    </row>
    <row r="439" spans="1:6" ht="18.75" customHeight="1" x14ac:dyDescent="0.25">
      <c r="A439" s="67" t="s">
        <v>609</v>
      </c>
      <c r="B439" s="68" t="s">
        <v>583</v>
      </c>
      <c r="C439" s="69" t="s">
        <v>1141</v>
      </c>
      <c r="D439" s="70">
        <v>20000</v>
      </c>
      <c r="E439" s="71" t="s">
        <v>44</v>
      </c>
      <c r="F439" s="72">
        <f t="shared" si="6"/>
        <v>20000</v>
      </c>
    </row>
    <row r="440" spans="1:6" ht="15" x14ac:dyDescent="0.25">
      <c r="A440" s="67" t="s">
        <v>611</v>
      </c>
      <c r="B440" s="68" t="s">
        <v>583</v>
      </c>
      <c r="C440" s="69" t="s">
        <v>1142</v>
      </c>
      <c r="D440" s="70">
        <v>20000</v>
      </c>
      <c r="E440" s="71" t="s">
        <v>44</v>
      </c>
      <c r="F440" s="72">
        <f t="shared" si="6"/>
        <v>20000</v>
      </c>
    </row>
    <row r="441" spans="1:6" ht="15" x14ac:dyDescent="0.25">
      <c r="A441" s="67" t="s">
        <v>1143</v>
      </c>
      <c r="B441" s="68" t="s">
        <v>583</v>
      </c>
      <c r="C441" s="69" t="s">
        <v>1144</v>
      </c>
      <c r="D441" s="70">
        <v>27100</v>
      </c>
      <c r="E441" s="71" t="s">
        <v>44</v>
      </c>
      <c r="F441" s="72">
        <f t="shared" si="6"/>
        <v>27100</v>
      </c>
    </row>
    <row r="442" spans="1:6" ht="15" x14ac:dyDescent="0.25">
      <c r="A442" s="67"/>
      <c r="B442" s="68" t="s">
        <v>583</v>
      </c>
      <c r="C442" s="69" t="s">
        <v>1145</v>
      </c>
      <c r="D442" s="70">
        <v>27100</v>
      </c>
      <c r="E442" s="71" t="s">
        <v>44</v>
      </c>
      <c r="F442" s="72">
        <f t="shared" si="6"/>
        <v>27100</v>
      </c>
    </row>
    <row r="443" spans="1:6" ht="28.15" customHeight="1" x14ac:dyDescent="0.25">
      <c r="A443" s="67" t="s">
        <v>1146</v>
      </c>
      <c r="B443" s="68" t="s">
        <v>583</v>
      </c>
      <c r="C443" s="69" t="s">
        <v>1147</v>
      </c>
      <c r="D443" s="70">
        <v>27100</v>
      </c>
      <c r="E443" s="71" t="s">
        <v>44</v>
      </c>
      <c r="F443" s="72">
        <f t="shared" si="6"/>
        <v>27100</v>
      </c>
    </row>
    <row r="444" spans="1:6" ht="18.75" customHeight="1" x14ac:dyDescent="0.25">
      <c r="A444" s="67" t="s">
        <v>607</v>
      </c>
      <c r="B444" s="68" t="s">
        <v>583</v>
      </c>
      <c r="C444" s="69" t="s">
        <v>1148</v>
      </c>
      <c r="D444" s="70">
        <v>27100</v>
      </c>
      <c r="E444" s="71" t="s">
        <v>44</v>
      </c>
      <c r="F444" s="72">
        <f t="shared" si="6"/>
        <v>27100</v>
      </c>
    </row>
    <row r="445" spans="1:6" ht="18.75" customHeight="1" x14ac:dyDescent="0.25">
      <c r="A445" s="67" t="s">
        <v>609</v>
      </c>
      <c r="B445" s="68" t="s">
        <v>583</v>
      </c>
      <c r="C445" s="69" t="s">
        <v>1149</v>
      </c>
      <c r="D445" s="70">
        <v>27100</v>
      </c>
      <c r="E445" s="71" t="s">
        <v>44</v>
      </c>
      <c r="F445" s="72">
        <f t="shared" si="6"/>
        <v>27100</v>
      </c>
    </row>
    <row r="446" spans="1:6" ht="15" x14ac:dyDescent="0.25">
      <c r="A446" s="67" t="s">
        <v>611</v>
      </c>
      <c r="B446" s="68" t="s">
        <v>583</v>
      </c>
      <c r="C446" s="69" t="s">
        <v>1150</v>
      </c>
      <c r="D446" s="70">
        <v>27100</v>
      </c>
      <c r="E446" s="71" t="s">
        <v>44</v>
      </c>
      <c r="F446" s="72">
        <f t="shared" si="6"/>
        <v>27100</v>
      </c>
    </row>
    <row r="447" spans="1:6" ht="15" x14ac:dyDescent="0.25">
      <c r="A447" s="67" t="s">
        <v>1151</v>
      </c>
      <c r="B447" s="68" t="s">
        <v>583</v>
      </c>
      <c r="C447" s="69" t="s">
        <v>1152</v>
      </c>
      <c r="D447" s="70">
        <v>6288000</v>
      </c>
      <c r="E447" s="71" t="s">
        <v>44</v>
      </c>
      <c r="F447" s="72">
        <f t="shared" si="6"/>
        <v>6288000</v>
      </c>
    </row>
    <row r="448" spans="1:6" ht="15" x14ac:dyDescent="0.25">
      <c r="A448" s="67" t="s">
        <v>1153</v>
      </c>
      <c r="B448" s="68" t="s">
        <v>583</v>
      </c>
      <c r="C448" s="69" t="s">
        <v>1154</v>
      </c>
      <c r="D448" s="70">
        <v>6288000</v>
      </c>
      <c r="E448" s="71" t="s">
        <v>44</v>
      </c>
      <c r="F448" s="72">
        <f t="shared" si="6"/>
        <v>6288000</v>
      </c>
    </row>
    <row r="449" spans="1:6" ht="15" x14ac:dyDescent="0.25">
      <c r="A449" s="67"/>
      <c r="B449" s="68" t="s">
        <v>583</v>
      </c>
      <c r="C449" s="69" t="s">
        <v>1155</v>
      </c>
      <c r="D449" s="70">
        <v>6288000</v>
      </c>
      <c r="E449" s="71" t="s">
        <v>44</v>
      </c>
      <c r="F449" s="72">
        <f t="shared" si="6"/>
        <v>6288000</v>
      </c>
    </row>
    <row r="450" spans="1:6" ht="15" x14ac:dyDescent="0.25">
      <c r="A450" s="67" t="s">
        <v>1156</v>
      </c>
      <c r="B450" s="68" t="s">
        <v>583</v>
      </c>
      <c r="C450" s="69" t="s">
        <v>1157</v>
      </c>
      <c r="D450" s="70">
        <v>6288000</v>
      </c>
      <c r="E450" s="71" t="s">
        <v>44</v>
      </c>
      <c r="F450" s="72">
        <f t="shared" si="6"/>
        <v>6288000</v>
      </c>
    </row>
    <row r="451" spans="1:6" ht="18.75" customHeight="1" x14ac:dyDescent="0.25">
      <c r="A451" s="67" t="s">
        <v>607</v>
      </c>
      <c r="B451" s="68" t="s">
        <v>583</v>
      </c>
      <c r="C451" s="69" t="s">
        <v>1158</v>
      </c>
      <c r="D451" s="70">
        <v>6288000</v>
      </c>
      <c r="E451" s="71" t="s">
        <v>44</v>
      </c>
      <c r="F451" s="72">
        <f t="shared" si="6"/>
        <v>6288000</v>
      </c>
    </row>
    <row r="452" spans="1:6" ht="18.75" customHeight="1" x14ac:dyDescent="0.25">
      <c r="A452" s="67" t="s">
        <v>609</v>
      </c>
      <c r="B452" s="68" t="s">
        <v>583</v>
      </c>
      <c r="C452" s="69" t="s">
        <v>1159</v>
      </c>
      <c r="D452" s="70">
        <v>6288000</v>
      </c>
      <c r="E452" s="71" t="s">
        <v>44</v>
      </c>
      <c r="F452" s="72">
        <f t="shared" si="6"/>
        <v>6288000</v>
      </c>
    </row>
    <row r="453" spans="1:6" ht="18.75" customHeight="1" x14ac:dyDescent="0.25">
      <c r="A453" s="67" t="s">
        <v>831</v>
      </c>
      <c r="B453" s="68" t="s">
        <v>583</v>
      </c>
      <c r="C453" s="69" t="s">
        <v>1160</v>
      </c>
      <c r="D453" s="70">
        <v>6288000</v>
      </c>
      <c r="E453" s="71" t="s">
        <v>44</v>
      </c>
      <c r="F453" s="72">
        <f t="shared" si="6"/>
        <v>6288000</v>
      </c>
    </row>
    <row r="454" spans="1:6" ht="15" x14ac:dyDescent="0.25">
      <c r="A454" s="67" t="s">
        <v>1161</v>
      </c>
      <c r="B454" s="68" t="s">
        <v>583</v>
      </c>
      <c r="C454" s="69" t="s">
        <v>1162</v>
      </c>
      <c r="D454" s="70">
        <v>29719825</v>
      </c>
      <c r="E454" s="71">
        <v>11299033</v>
      </c>
      <c r="F454" s="72">
        <f t="shared" si="6"/>
        <v>18420792</v>
      </c>
    </row>
    <row r="455" spans="1:6" ht="15" x14ac:dyDescent="0.25">
      <c r="A455" s="67" t="s">
        <v>1163</v>
      </c>
      <c r="B455" s="68" t="s">
        <v>583</v>
      </c>
      <c r="C455" s="69" t="s">
        <v>1164</v>
      </c>
      <c r="D455" s="70">
        <v>1162125</v>
      </c>
      <c r="E455" s="71">
        <v>948587</v>
      </c>
      <c r="F455" s="72">
        <f t="shared" si="6"/>
        <v>213538</v>
      </c>
    </row>
    <row r="456" spans="1:6" ht="15" x14ac:dyDescent="0.25">
      <c r="A456" s="67"/>
      <c r="B456" s="68" t="s">
        <v>583</v>
      </c>
      <c r="C456" s="69" t="s">
        <v>1165</v>
      </c>
      <c r="D456" s="70">
        <v>300000</v>
      </c>
      <c r="E456" s="71">
        <v>86462</v>
      </c>
      <c r="F456" s="72">
        <f t="shared" si="6"/>
        <v>213538</v>
      </c>
    </row>
    <row r="457" spans="1:6" ht="18.75" customHeight="1" x14ac:dyDescent="0.25">
      <c r="A457" s="67" t="s">
        <v>1166</v>
      </c>
      <c r="B457" s="68" t="s">
        <v>583</v>
      </c>
      <c r="C457" s="69" t="s">
        <v>1167</v>
      </c>
      <c r="D457" s="70">
        <v>300000</v>
      </c>
      <c r="E457" s="71">
        <v>86462</v>
      </c>
      <c r="F457" s="72">
        <f t="shared" si="6"/>
        <v>213538</v>
      </c>
    </row>
    <row r="458" spans="1:6" ht="15" x14ac:dyDescent="0.25">
      <c r="A458" s="67" t="s">
        <v>771</v>
      </c>
      <c r="B458" s="68" t="s">
        <v>583</v>
      </c>
      <c r="C458" s="69" t="s">
        <v>1168</v>
      </c>
      <c r="D458" s="70">
        <v>300000</v>
      </c>
      <c r="E458" s="71">
        <v>86462</v>
      </c>
      <c r="F458" s="72">
        <f t="shared" si="6"/>
        <v>213538</v>
      </c>
    </row>
    <row r="459" spans="1:6" ht="18.75" customHeight="1" x14ac:dyDescent="0.25">
      <c r="A459" s="67" t="s">
        <v>871</v>
      </c>
      <c r="B459" s="68" t="s">
        <v>583</v>
      </c>
      <c r="C459" s="69" t="s">
        <v>1169</v>
      </c>
      <c r="D459" s="70">
        <v>300000</v>
      </c>
      <c r="E459" s="71">
        <v>86462</v>
      </c>
      <c r="F459" s="72">
        <f t="shared" si="6"/>
        <v>213538</v>
      </c>
    </row>
    <row r="460" spans="1:6" ht="15" x14ac:dyDescent="0.25">
      <c r="A460" s="67" t="s">
        <v>1170</v>
      </c>
      <c r="B460" s="68" t="s">
        <v>583</v>
      </c>
      <c r="C460" s="69" t="s">
        <v>1171</v>
      </c>
      <c r="D460" s="70">
        <v>300000</v>
      </c>
      <c r="E460" s="71">
        <v>86462</v>
      </c>
      <c r="F460" s="72">
        <f t="shared" si="6"/>
        <v>213538</v>
      </c>
    </row>
    <row r="461" spans="1:6" ht="15" x14ac:dyDescent="0.25">
      <c r="A461" s="67" t="s">
        <v>861</v>
      </c>
      <c r="B461" s="68" t="s">
        <v>583</v>
      </c>
      <c r="C461" s="69" t="s">
        <v>1172</v>
      </c>
      <c r="D461" s="70">
        <v>862125</v>
      </c>
      <c r="E461" s="71">
        <v>862125</v>
      </c>
      <c r="F461" s="72" t="str">
        <f t="shared" si="6"/>
        <v>-</v>
      </c>
    </row>
    <row r="462" spans="1:6" ht="18.75" customHeight="1" x14ac:dyDescent="0.25">
      <c r="A462" s="67" t="s">
        <v>863</v>
      </c>
      <c r="B462" s="68" t="s">
        <v>583</v>
      </c>
      <c r="C462" s="69" t="s">
        <v>1173</v>
      </c>
      <c r="D462" s="70">
        <v>862125</v>
      </c>
      <c r="E462" s="71">
        <v>862125</v>
      </c>
      <c r="F462" s="72" t="str">
        <f t="shared" si="6"/>
        <v>-</v>
      </c>
    </row>
    <row r="463" spans="1:6" ht="15" x14ac:dyDescent="0.25">
      <c r="A463" s="67" t="s">
        <v>771</v>
      </c>
      <c r="B463" s="68" t="s">
        <v>583</v>
      </c>
      <c r="C463" s="69" t="s">
        <v>1174</v>
      </c>
      <c r="D463" s="70">
        <v>862125</v>
      </c>
      <c r="E463" s="71">
        <v>862125</v>
      </c>
      <c r="F463" s="72" t="str">
        <f t="shared" ref="F463:F526" si="7">IF(OR(D463="-",IF(E463="-",0,E463)&gt;=IF(D463="-",0,D463)),"-",IF(D463="-",0,D463)-IF(E463="-",0,E463))</f>
        <v>-</v>
      </c>
    </row>
    <row r="464" spans="1:6" ht="18.75" customHeight="1" x14ac:dyDescent="0.25">
      <c r="A464" s="67" t="s">
        <v>871</v>
      </c>
      <c r="B464" s="68" t="s">
        <v>583</v>
      </c>
      <c r="C464" s="69" t="s">
        <v>1175</v>
      </c>
      <c r="D464" s="70">
        <v>862125</v>
      </c>
      <c r="E464" s="71">
        <v>862125</v>
      </c>
      <c r="F464" s="72" t="str">
        <f t="shared" si="7"/>
        <v>-</v>
      </c>
    </row>
    <row r="465" spans="1:6" ht="18.75" customHeight="1" x14ac:dyDescent="0.25">
      <c r="A465" s="67" t="s">
        <v>873</v>
      </c>
      <c r="B465" s="68" t="s">
        <v>583</v>
      </c>
      <c r="C465" s="69" t="s">
        <v>1176</v>
      </c>
      <c r="D465" s="70">
        <v>862125</v>
      </c>
      <c r="E465" s="71">
        <v>862125</v>
      </c>
      <c r="F465" s="72" t="str">
        <f t="shared" si="7"/>
        <v>-</v>
      </c>
    </row>
    <row r="466" spans="1:6" ht="15" x14ac:dyDescent="0.25">
      <c r="A466" s="67" t="s">
        <v>1177</v>
      </c>
      <c r="B466" s="68" t="s">
        <v>583</v>
      </c>
      <c r="C466" s="69" t="s">
        <v>1178</v>
      </c>
      <c r="D466" s="70">
        <v>25401200</v>
      </c>
      <c r="E466" s="71">
        <v>8772196</v>
      </c>
      <c r="F466" s="72">
        <f t="shared" si="7"/>
        <v>16629004</v>
      </c>
    </row>
    <row r="467" spans="1:6" ht="15" x14ac:dyDescent="0.25">
      <c r="A467" s="67"/>
      <c r="B467" s="68" t="s">
        <v>583</v>
      </c>
      <c r="C467" s="69" t="s">
        <v>1179</v>
      </c>
      <c r="D467" s="70">
        <v>25401200</v>
      </c>
      <c r="E467" s="71">
        <v>8772196</v>
      </c>
      <c r="F467" s="72">
        <f t="shared" si="7"/>
        <v>16629004</v>
      </c>
    </row>
    <row r="468" spans="1:6" ht="18.75" customHeight="1" x14ac:dyDescent="0.25">
      <c r="A468" s="67" t="s">
        <v>1180</v>
      </c>
      <c r="B468" s="68" t="s">
        <v>583</v>
      </c>
      <c r="C468" s="69" t="s">
        <v>1181</v>
      </c>
      <c r="D468" s="70">
        <v>10700400</v>
      </c>
      <c r="E468" s="71">
        <v>8772196</v>
      </c>
      <c r="F468" s="72">
        <f t="shared" si="7"/>
        <v>1928204</v>
      </c>
    </row>
    <row r="469" spans="1:6" ht="15" x14ac:dyDescent="0.25">
      <c r="A469" s="67" t="s">
        <v>771</v>
      </c>
      <c r="B469" s="68" t="s">
        <v>583</v>
      </c>
      <c r="C469" s="69" t="s">
        <v>1182</v>
      </c>
      <c r="D469" s="70">
        <v>10700400</v>
      </c>
      <c r="E469" s="71">
        <v>8772196</v>
      </c>
      <c r="F469" s="72">
        <f t="shared" si="7"/>
        <v>1928204</v>
      </c>
    </row>
    <row r="470" spans="1:6" ht="18.75" customHeight="1" x14ac:dyDescent="0.25">
      <c r="A470" s="67" t="s">
        <v>871</v>
      </c>
      <c r="B470" s="68" t="s">
        <v>583</v>
      </c>
      <c r="C470" s="69" t="s">
        <v>1183</v>
      </c>
      <c r="D470" s="70">
        <v>10700400</v>
      </c>
      <c r="E470" s="71">
        <v>8772196</v>
      </c>
      <c r="F470" s="72">
        <f t="shared" si="7"/>
        <v>1928204</v>
      </c>
    </row>
    <row r="471" spans="1:6" ht="15" x14ac:dyDescent="0.25">
      <c r="A471" s="67" t="s">
        <v>1170</v>
      </c>
      <c r="B471" s="68" t="s">
        <v>583</v>
      </c>
      <c r="C471" s="69" t="s">
        <v>1184</v>
      </c>
      <c r="D471" s="70">
        <v>10700400</v>
      </c>
      <c r="E471" s="71">
        <v>8772196</v>
      </c>
      <c r="F471" s="72">
        <f t="shared" si="7"/>
        <v>1928204</v>
      </c>
    </row>
    <row r="472" spans="1:6" ht="37.700000000000003" customHeight="1" x14ac:dyDescent="0.25">
      <c r="A472" s="67" t="s">
        <v>1185</v>
      </c>
      <c r="B472" s="68" t="s">
        <v>583</v>
      </c>
      <c r="C472" s="69" t="s">
        <v>1186</v>
      </c>
      <c r="D472" s="70">
        <v>14700800</v>
      </c>
      <c r="E472" s="71" t="s">
        <v>44</v>
      </c>
      <c r="F472" s="72">
        <f t="shared" si="7"/>
        <v>14700800</v>
      </c>
    </row>
    <row r="473" spans="1:6" ht="18.75" customHeight="1" x14ac:dyDescent="0.25">
      <c r="A473" s="67" t="s">
        <v>812</v>
      </c>
      <c r="B473" s="68" t="s">
        <v>583</v>
      </c>
      <c r="C473" s="69" t="s">
        <v>1187</v>
      </c>
      <c r="D473" s="70">
        <v>14700800</v>
      </c>
      <c r="E473" s="71" t="s">
        <v>44</v>
      </c>
      <c r="F473" s="72">
        <f t="shared" si="7"/>
        <v>14700800</v>
      </c>
    </row>
    <row r="474" spans="1:6" ht="15" x14ac:dyDescent="0.25">
      <c r="A474" s="67" t="s">
        <v>814</v>
      </c>
      <c r="B474" s="68" t="s">
        <v>583</v>
      </c>
      <c r="C474" s="69" t="s">
        <v>1188</v>
      </c>
      <c r="D474" s="70">
        <v>14700800</v>
      </c>
      <c r="E474" s="71" t="s">
        <v>44</v>
      </c>
      <c r="F474" s="72">
        <f t="shared" si="7"/>
        <v>14700800</v>
      </c>
    </row>
    <row r="475" spans="1:6" ht="28.15" customHeight="1" x14ac:dyDescent="0.25">
      <c r="A475" s="67" t="s">
        <v>1189</v>
      </c>
      <c r="B475" s="68" t="s">
        <v>583</v>
      </c>
      <c r="C475" s="69" t="s">
        <v>1190</v>
      </c>
      <c r="D475" s="70">
        <v>14700800</v>
      </c>
      <c r="E475" s="71" t="s">
        <v>44</v>
      </c>
      <c r="F475" s="72">
        <f t="shared" si="7"/>
        <v>14700800</v>
      </c>
    </row>
    <row r="476" spans="1:6" ht="15" x14ac:dyDescent="0.25">
      <c r="A476" s="67" t="s">
        <v>1191</v>
      </c>
      <c r="B476" s="68" t="s">
        <v>583</v>
      </c>
      <c r="C476" s="69" t="s">
        <v>1192</v>
      </c>
      <c r="D476" s="70">
        <v>3156500</v>
      </c>
      <c r="E476" s="71">
        <v>1578250</v>
      </c>
      <c r="F476" s="72">
        <f t="shared" si="7"/>
        <v>1578250</v>
      </c>
    </row>
    <row r="477" spans="1:6" ht="15" x14ac:dyDescent="0.25">
      <c r="A477" s="67"/>
      <c r="B477" s="68" t="s">
        <v>583</v>
      </c>
      <c r="C477" s="69" t="s">
        <v>1193</v>
      </c>
      <c r="D477" s="70">
        <v>3156500</v>
      </c>
      <c r="E477" s="71">
        <v>1578250</v>
      </c>
      <c r="F477" s="72">
        <f t="shared" si="7"/>
        <v>1578250</v>
      </c>
    </row>
    <row r="478" spans="1:6" ht="46.9" customHeight="1" x14ac:dyDescent="0.25">
      <c r="A478" s="67" t="s">
        <v>1194</v>
      </c>
      <c r="B478" s="68" t="s">
        <v>583</v>
      </c>
      <c r="C478" s="69" t="s">
        <v>1195</v>
      </c>
      <c r="D478" s="70">
        <v>3156500</v>
      </c>
      <c r="E478" s="71">
        <v>1578250</v>
      </c>
      <c r="F478" s="72">
        <f t="shared" si="7"/>
        <v>1578250</v>
      </c>
    </row>
    <row r="479" spans="1:6" ht="18.75" customHeight="1" x14ac:dyDescent="0.25">
      <c r="A479" s="67" t="s">
        <v>676</v>
      </c>
      <c r="B479" s="68" t="s">
        <v>583</v>
      </c>
      <c r="C479" s="69" t="s">
        <v>1196</v>
      </c>
      <c r="D479" s="70">
        <v>3156500</v>
      </c>
      <c r="E479" s="71">
        <v>1578250</v>
      </c>
      <c r="F479" s="72">
        <f t="shared" si="7"/>
        <v>1578250</v>
      </c>
    </row>
    <row r="480" spans="1:6" ht="15" x14ac:dyDescent="0.25">
      <c r="A480" s="67" t="s">
        <v>691</v>
      </c>
      <c r="B480" s="68" t="s">
        <v>583</v>
      </c>
      <c r="C480" s="69" t="s">
        <v>1197</v>
      </c>
      <c r="D480" s="70">
        <v>3156500</v>
      </c>
      <c r="E480" s="71">
        <v>1578250</v>
      </c>
      <c r="F480" s="72">
        <f t="shared" si="7"/>
        <v>1578250</v>
      </c>
    </row>
    <row r="481" spans="1:6" ht="37.700000000000003" customHeight="1" x14ac:dyDescent="0.25">
      <c r="A481" s="67" t="s">
        <v>710</v>
      </c>
      <c r="B481" s="68" t="s">
        <v>583</v>
      </c>
      <c r="C481" s="69" t="s">
        <v>1198</v>
      </c>
      <c r="D481" s="70">
        <v>3156500</v>
      </c>
      <c r="E481" s="71">
        <v>1578250</v>
      </c>
      <c r="F481" s="72">
        <f t="shared" si="7"/>
        <v>1578250</v>
      </c>
    </row>
    <row r="482" spans="1:6" ht="15" x14ac:dyDescent="0.25">
      <c r="A482" s="67" t="s">
        <v>1199</v>
      </c>
      <c r="B482" s="68" t="s">
        <v>583</v>
      </c>
      <c r="C482" s="69" t="s">
        <v>1200</v>
      </c>
      <c r="D482" s="70">
        <v>31782000</v>
      </c>
      <c r="E482" s="71">
        <v>7063371.7999999998</v>
      </c>
      <c r="F482" s="72">
        <f t="shared" si="7"/>
        <v>24718628.199999999</v>
      </c>
    </row>
    <row r="483" spans="1:6" ht="15" x14ac:dyDescent="0.25">
      <c r="A483" s="67" t="s">
        <v>1201</v>
      </c>
      <c r="B483" s="68" t="s">
        <v>583</v>
      </c>
      <c r="C483" s="69" t="s">
        <v>1202</v>
      </c>
      <c r="D483" s="70">
        <v>31782000</v>
      </c>
      <c r="E483" s="71">
        <v>7063371.7999999998</v>
      </c>
      <c r="F483" s="72">
        <f t="shared" si="7"/>
        <v>24718628.199999999</v>
      </c>
    </row>
    <row r="484" spans="1:6" ht="15" x14ac:dyDescent="0.25">
      <c r="A484" s="67"/>
      <c r="B484" s="68" t="s">
        <v>583</v>
      </c>
      <c r="C484" s="69" t="s">
        <v>1203</v>
      </c>
      <c r="D484" s="70">
        <v>18127400</v>
      </c>
      <c r="E484" s="71" t="s">
        <v>44</v>
      </c>
      <c r="F484" s="72">
        <f t="shared" si="7"/>
        <v>18127400</v>
      </c>
    </row>
    <row r="485" spans="1:6" ht="15" x14ac:dyDescent="0.25">
      <c r="A485" s="67" t="s">
        <v>1204</v>
      </c>
      <c r="B485" s="68" t="s">
        <v>583</v>
      </c>
      <c r="C485" s="69" t="s">
        <v>1205</v>
      </c>
      <c r="D485" s="70">
        <v>18127400</v>
      </c>
      <c r="E485" s="71" t="s">
        <v>44</v>
      </c>
      <c r="F485" s="72">
        <f t="shared" si="7"/>
        <v>18127400</v>
      </c>
    </row>
    <row r="486" spans="1:6" ht="18.75" customHeight="1" x14ac:dyDescent="0.25">
      <c r="A486" s="67" t="s">
        <v>607</v>
      </c>
      <c r="B486" s="68" t="s">
        <v>583</v>
      </c>
      <c r="C486" s="69" t="s">
        <v>1206</v>
      </c>
      <c r="D486" s="70">
        <v>18127400</v>
      </c>
      <c r="E486" s="71" t="s">
        <v>44</v>
      </c>
      <c r="F486" s="72">
        <f t="shared" si="7"/>
        <v>18127400</v>
      </c>
    </row>
    <row r="487" spans="1:6" ht="18.75" customHeight="1" x14ac:dyDescent="0.25">
      <c r="A487" s="67" t="s">
        <v>609</v>
      </c>
      <c r="B487" s="68" t="s">
        <v>583</v>
      </c>
      <c r="C487" s="69" t="s">
        <v>1207</v>
      </c>
      <c r="D487" s="70">
        <v>18127400</v>
      </c>
      <c r="E487" s="71" t="s">
        <v>44</v>
      </c>
      <c r="F487" s="72">
        <f t="shared" si="7"/>
        <v>18127400</v>
      </c>
    </row>
    <row r="488" spans="1:6" ht="18.75" customHeight="1" x14ac:dyDescent="0.25">
      <c r="A488" s="67" t="s">
        <v>831</v>
      </c>
      <c r="B488" s="68" t="s">
        <v>583</v>
      </c>
      <c r="C488" s="69" t="s">
        <v>1208</v>
      </c>
      <c r="D488" s="70">
        <v>18127400</v>
      </c>
      <c r="E488" s="71" t="s">
        <v>44</v>
      </c>
      <c r="F488" s="72">
        <f t="shared" si="7"/>
        <v>18127400</v>
      </c>
    </row>
    <row r="489" spans="1:6" ht="15" x14ac:dyDescent="0.25">
      <c r="A489" s="67"/>
      <c r="B489" s="68" t="s">
        <v>583</v>
      </c>
      <c r="C489" s="69" t="s">
        <v>1209</v>
      </c>
      <c r="D489" s="70">
        <v>13451600</v>
      </c>
      <c r="E489" s="71">
        <v>6860371.7999999998</v>
      </c>
      <c r="F489" s="72">
        <f t="shared" si="7"/>
        <v>6591228.2000000002</v>
      </c>
    </row>
    <row r="490" spans="1:6" ht="18.75" customHeight="1" x14ac:dyDescent="0.25">
      <c r="A490" s="67" t="s">
        <v>706</v>
      </c>
      <c r="B490" s="68" t="s">
        <v>583</v>
      </c>
      <c r="C490" s="69" t="s">
        <v>1210</v>
      </c>
      <c r="D490" s="70">
        <v>10811700</v>
      </c>
      <c r="E490" s="71">
        <v>5405400</v>
      </c>
      <c r="F490" s="72">
        <f t="shared" si="7"/>
        <v>5406300</v>
      </c>
    </row>
    <row r="491" spans="1:6" ht="18.75" customHeight="1" x14ac:dyDescent="0.25">
      <c r="A491" s="67" t="s">
        <v>676</v>
      </c>
      <c r="B491" s="68" t="s">
        <v>583</v>
      </c>
      <c r="C491" s="69" t="s">
        <v>1211</v>
      </c>
      <c r="D491" s="70">
        <v>10811700</v>
      </c>
      <c r="E491" s="71">
        <v>5405400</v>
      </c>
      <c r="F491" s="72">
        <f t="shared" si="7"/>
        <v>5406300</v>
      </c>
    </row>
    <row r="492" spans="1:6" ht="15" x14ac:dyDescent="0.25">
      <c r="A492" s="67" t="s">
        <v>1212</v>
      </c>
      <c r="B492" s="68" t="s">
        <v>583</v>
      </c>
      <c r="C492" s="69" t="s">
        <v>1213</v>
      </c>
      <c r="D492" s="70">
        <v>10811700</v>
      </c>
      <c r="E492" s="71">
        <v>5405400</v>
      </c>
      <c r="F492" s="72">
        <f t="shared" si="7"/>
        <v>5406300</v>
      </c>
    </row>
    <row r="493" spans="1:6" ht="37.700000000000003" customHeight="1" x14ac:dyDescent="0.25">
      <c r="A493" s="67" t="s">
        <v>1214</v>
      </c>
      <c r="B493" s="68" t="s">
        <v>583</v>
      </c>
      <c r="C493" s="69" t="s">
        <v>1215</v>
      </c>
      <c r="D493" s="70">
        <v>10811700</v>
      </c>
      <c r="E493" s="71">
        <v>5405400</v>
      </c>
      <c r="F493" s="72">
        <f t="shared" si="7"/>
        <v>5406300</v>
      </c>
    </row>
    <row r="494" spans="1:6" ht="18.75" customHeight="1" x14ac:dyDescent="0.25">
      <c r="A494" s="67" t="s">
        <v>1216</v>
      </c>
      <c r="B494" s="68" t="s">
        <v>583</v>
      </c>
      <c r="C494" s="69" t="s">
        <v>1217</v>
      </c>
      <c r="D494" s="70">
        <v>2639900</v>
      </c>
      <c r="E494" s="71">
        <v>1454971.8</v>
      </c>
      <c r="F494" s="72">
        <f t="shared" si="7"/>
        <v>1184928.2</v>
      </c>
    </row>
    <row r="495" spans="1:6" ht="18.75" customHeight="1" x14ac:dyDescent="0.25">
      <c r="A495" s="67" t="s">
        <v>676</v>
      </c>
      <c r="B495" s="68" t="s">
        <v>583</v>
      </c>
      <c r="C495" s="69" t="s">
        <v>1218</v>
      </c>
      <c r="D495" s="70">
        <v>2639900</v>
      </c>
      <c r="E495" s="71">
        <v>1454971.8</v>
      </c>
      <c r="F495" s="72">
        <f t="shared" si="7"/>
        <v>1184928.2</v>
      </c>
    </row>
    <row r="496" spans="1:6" ht="15" x14ac:dyDescent="0.25">
      <c r="A496" s="67" t="s">
        <v>1212</v>
      </c>
      <c r="B496" s="68" t="s">
        <v>583</v>
      </c>
      <c r="C496" s="69" t="s">
        <v>1219</v>
      </c>
      <c r="D496" s="70">
        <v>2639900</v>
      </c>
      <c r="E496" s="71">
        <v>1454971.8</v>
      </c>
      <c r="F496" s="72">
        <f t="shared" si="7"/>
        <v>1184928.2</v>
      </c>
    </row>
    <row r="497" spans="1:6" ht="15" x14ac:dyDescent="0.25">
      <c r="A497" s="67" t="s">
        <v>1220</v>
      </c>
      <c r="B497" s="68" t="s">
        <v>583</v>
      </c>
      <c r="C497" s="69" t="s">
        <v>1221</v>
      </c>
      <c r="D497" s="70">
        <v>2639900</v>
      </c>
      <c r="E497" s="71">
        <v>1454971.8</v>
      </c>
      <c r="F497" s="72">
        <f t="shared" si="7"/>
        <v>1184928.2</v>
      </c>
    </row>
    <row r="498" spans="1:6" ht="15" x14ac:dyDescent="0.25">
      <c r="A498" s="67" t="s">
        <v>861</v>
      </c>
      <c r="B498" s="68" t="s">
        <v>583</v>
      </c>
      <c r="C498" s="69" t="s">
        <v>1222</v>
      </c>
      <c r="D498" s="70">
        <v>203000</v>
      </c>
      <c r="E498" s="71">
        <v>203000</v>
      </c>
      <c r="F498" s="72" t="str">
        <f t="shared" si="7"/>
        <v>-</v>
      </c>
    </row>
    <row r="499" spans="1:6" ht="18.75" customHeight="1" x14ac:dyDescent="0.25">
      <c r="A499" s="67" t="s">
        <v>863</v>
      </c>
      <c r="B499" s="68" t="s">
        <v>583</v>
      </c>
      <c r="C499" s="69" t="s">
        <v>1223</v>
      </c>
      <c r="D499" s="70">
        <v>203000</v>
      </c>
      <c r="E499" s="71">
        <v>203000</v>
      </c>
      <c r="F499" s="72" t="str">
        <f t="shared" si="7"/>
        <v>-</v>
      </c>
    </row>
    <row r="500" spans="1:6" ht="15" x14ac:dyDescent="0.25">
      <c r="A500" s="67" t="s">
        <v>771</v>
      </c>
      <c r="B500" s="68" t="s">
        <v>583</v>
      </c>
      <c r="C500" s="69" t="s">
        <v>1224</v>
      </c>
      <c r="D500" s="70">
        <v>203000</v>
      </c>
      <c r="E500" s="71">
        <v>203000</v>
      </c>
      <c r="F500" s="72" t="str">
        <f t="shared" si="7"/>
        <v>-</v>
      </c>
    </row>
    <row r="501" spans="1:6" ht="15" x14ac:dyDescent="0.25">
      <c r="A501" s="67" t="s">
        <v>773</v>
      </c>
      <c r="B501" s="68" t="s">
        <v>583</v>
      </c>
      <c r="C501" s="69" t="s">
        <v>1225</v>
      </c>
      <c r="D501" s="70">
        <v>203000</v>
      </c>
      <c r="E501" s="71">
        <v>203000</v>
      </c>
      <c r="F501" s="72" t="str">
        <f t="shared" si="7"/>
        <v>-</v>
      </c>
    </row>
    <row r="502" spans="1:6" ht="15" x14ac:dyDescent="0.25">
      <c r="A502" s="67" t="s">
        <v>1226</v>
      </c>
      <c r="B502" s="68" t="s">
        <v>583</v>
      </c>
      <c r="C502" s="69" t="s">
        <v>1227</v>
      </c>
      <c r="D502" s="70">
        <v>1200000</v>
      </c>
      <c r="E502" s="71">
        <v>556995</v>
      </c>
      <c r="F502" s="72">
        <f t="shared" si="7"/>
        <v>643005</v>
      </c>
    </row>
    <row r="503" spans="1:6" ht="23.25" x14ac:dyDescent="0.25">
      <c r="A503" s="67" t="s">
        <v>1228</v>
      </c>
      <c r="B503" s="68" t="s">
        <v>583</v>
      </c>
      <c r="C503" s="69" t="s">
        <v>1229</v>
      </c>
      <c r="D503" s="70">
        <v>1200000</v>
      </c>
      <c r="E503" s="71">
        <v>556995</v>
      </c>
      <c r="F503" s="72">
        <f t="shared" si="7"/>
        <v>643005</v>
      </c>
    </row>
    <row r="504" spans="1:6" ht="15" x14ac:dyDescent="0.25">
      <c r="A504" s="67" t="s">
        <v>591</v>
      </c>
      <c r="B504" s="68" t="s">
        <v>583</v>
      </c>
      <c r="C504" s="69" t="s">
        <v>1230</v>
      </c>
      <c r="D504" s="70">
        <v>1200000</v>
      </c>
      <c r="E504" s="71">
        <v>556995</v>
      </c>
      <c r="F504" s="72">
        <f t="shared" si="7"/>
        <v>643005</v>
      </c>
    </row>
    <row r="505" spans="1:6" ht="37.700000000000003" customHeight="1" x14ac:dyDescent="0.25">
      <c r="A505" s="67" t="s">
        <v>1231</v>
      </c>
      <c r="B505" s="68" t="s">
        <v>583</v>
      </c>
      <c r="C505" s="69" t="s">
        <v>1232</v>
      </c>
      <c r="D505" s="70">
        <v>1200000</v>
      </c>
      <c r="E505" s="71">
        <v>556995</v>
      </c>
      <c r="F505" s="72">
        <f t="shared" si="7"/>
        <v>643005</v>
      </c>
    </row>
    <row r="506" spans="1:6" ht="18.75" customHeight="1" x14ac:dyDescent="0.25">
      <c r="A506" s="67" t="s">
        <v>607</v>
      </c>
      <c r="B506" s="68" t="s">
        <v>583</v>
      </c>
      <c r="C506" s="69" t="s">
        <v>1233</v>
      </c>
      <c r="D506" s="70">
        <v>1200000</v>
      </c>
      <c r="E506" s="71">
        <v>556995</v>
      </c>
      <c r="F506" s="72">
        <f t="shared" si="7"/>
        <v>643005</v>
      </c>
    </row>
    <row r="507" spans="1:6" ht="18.75" customHeight="1" x14ac:dyDescent="0.25">
      <c r="A507" s="67" t="s">
        <v>609</v>
      </c>
      <c r="B507" s="68" t="s">
        <v>583</v>
      </c>
      <c r="C507" s="69" t="s">
        <v>1234</v>
      </c>
      <c r="D507" s="70">
        <v>1200000</v>
      </c>
      <c r="E507" s="71">
        <v>556995</v>
      </c>
      <c r="F507" s="72">
        <f t="shared" si="7"/>
        <v>643005</v>
      </c>
    </row>
    <row r="508" spans="1:6" ht="15" x14ac:dyDescent="0.25">
      <c r="A508" s="67" t="s">
        <v>611</v>
      </c>
      <c r="B508" s="68" t="s">
        <v>583</v>
      </c>
      <c r="C508" s="69" t="s">
        <v>1235</v>
      </c>
      <c r="D508" s="70">
        <v>1200000</v>
      </c>
      <c r="E508" s="71">
        <v>556995</v>
      </c>
      <c r="F508" s="72">
        <f t="shared" si="7"/>
        <v>643005</v>
      </c>
    </row>
    <row r="509" spans="1:6" ht="18.75" customHeight="1" x14ac:dyDescent="0.25">
      <c r="A509" s="67" t="s">
        <v>1236</v>
      </c>
      <c r="B509" s="68" t="s">
        <v>583</v>
      </c>
      <c r="C509" s="69" t="s">
        <v>1237</v>
      </c>
      <c r="D509" s="70">
        <v>115408691</v>
      </c>
      <c r="E509" s="71">
        <v>31967190.969999999</v>
      </c>
      <c r="F509" s="72">
        <f t="shared" si="7"/>
        <v>83441500.030000001</v>
      </c>
    </row>
    <row r="510" spans="1:6" ht="15" x14ac:dyDescent="0.25">
      <c r="A510" s="67" t="s">
        <v>587</v>
      </c>
      <c r="B510" s="68" t="s">
        <v>583</v>
      </c>
      <c r="C510" s="69" t="s">
        <v>1238</v>
      </c>
      <c r="D510" s="70">
        <v>63683591</v>
      </c>
      <c r="E510" s="71">
        <v>6164790.9699999997</v>
      </c>
      <c r="F510" s="72">
        <f t="shared" si="7"/>
        <v>57518800.030000001</v>
      </c>
    </row>
    <row r="511" spans="1:6" ht="28.15" customHeight="1" x14ac:dyDescent="0.25">
      <c r="A511" s="67" t="s">
        <v>1239</v>
      </c>
      <c r="B511" s="68" t="s">
        <v>583</v>
      </c>
      <c r="C511" s="69" t="s">
        <v>1240</v>
      </c>
      <c r="D511" s="70">
        <v>18451100</v>
      </c>
      <c r="E511" s="71">
        <v>6164790.9699999997</v>
      </c>
      <c r="F511" s="72">
        <f t="shared" si="7"/>
        <v>12286309.030000001</v>
      </c>
    </row>
    <row r="512" spans="1:6" ht="15" x14ac:dyDescent="0.25">
      <c r="A512" s="67"/>
      <c r="B512" s="68" t="s">
        <v>583</v>
      </c>
      <c r="C512" s="69" t="s">
        <v>1241</v>
      </c>
      <c r="D512" s="70">
        <v>18451100</v>
      </c>
      <c r="E512" s="71">
        <v>6164790.9699999997</v>
      </c>
      <c r="F512" s="72">
        <f t="shared" si="7"/>
        <v>12286309.030000001</v>
      </c>
    </row>
    <row r="513" spans="1:6" ht="18.75" customHeight="1" x14ac:dyDescent="0.25">
      <c r="A513" s="67" t="s">
        <v>593</v>
      </c>
      <c r="B513" s="68" t="s">
        <v>583</v>
      </c>
      <c r="C513" s="69" t="s">
        <v>1242</v>
      </c>
      <c r="D513" s="70">
        <v>17357100</v>
      </c>
      <c r="E513" s="71">
        <v>5883811.5999999996</v>
      </c>
      <c r="F513" s="72">
        <f t="shared" si="7"/>
        <v>11473288.4</v>
      </c>
    </row>
    <row r="514" spans="1:6" ht="46.9" customHeight="1" x14ac:dyDescent="0.25">
      <c r="A514" s="67" t="s">
        <v>595</v>
      </c>
      <c r="B514" s="68" t="s">
        <v>583</v>
      </c>
      <c r="C514" s="69" t="s">
        <v>1243</v>
      </c>
      <c r="D514" s="70">
        <v>17357100</v>
      </c>
      <c r="E514" s="71">
        <v>5883811.5999999996</v>
      </c>
      <c r="F514" s="72">
        <f t="shared" si="7"/>
        <v>11473288.4</v>
      </c>
    </row>
    <row r="515" spans="1:6" ht="18.75" customHeight="1" x14ac:dyDescent="0.25">
      <c r="A515" s="67" t="s">
        <v>597</v>
      </c>
      <c r="B515" s="68" t="s">
        <v>583</v>
      </c>
      <c r="C515" s="69" t="s">
        <v>1244</v>
      </c>
      <c r="D515" s="70">
        <v>17357100</v>
      </c>
      <c r="E515" s="71">
        <v>5883811.5999999996</v>
      </c>
      <c r="F515" s="72">
        <f t="shared" si="7"/>
        <v>11473288.4</v>
      </c>
    </row>
    <row r="516" spans="1:6" ht="18.75" customHeight="1" x14ac:dyDescent="0.25">
      <c r="A516" s="67" t="s">
        <v>599</v>
      </c>
      <c r="B516" s="68" t="s">
        <v>583</v>
      </c>
      <c r="C516" s="69" t="s">
        <v>1245</v>
      </c>
      <c r="D516" s="70">
        <v>12689200</v>
      </c>
      <c r="E516" s="71">
        <v>4473311.6399999997</v>
      </c>
      <c r="F516" s="72">
        <f t="shared" si="7"/>
        <v>8215888.3600000003</v>
      </c>
    </row>
    <row r="517" spans="1:6" ht="28.15" customHeight="1" x14ac:dyDescent="0.25">
      <c r="A517" s="67" t="s">
        <v>601</v>
      </c>
      <c r="B517" s="68" t="s">
        <v>583</v>
      </c>
      <c r="C517" s="69" t="s">
        <v>1246</v>
      </c>
      <c r="D517" s="70">
        <v>835800</v>
      </c>
      <c r="E517" s="71">
        <v>186735.63</v>
      </c>
      <c r="F517" s="72">
        <f t="shared" si="7"/>
        <v>649064.37</v>
      </c>
    </row>
    <row r="518" spans="1:6" ht="28.15" customHeight="1" x14ac:dyDescent="0.25">
      <c r="A518" s="67" t="s">
        <v>603</v>
      </c>
      <c r="B518" s="68" t="s">
        <v>583</v>
      </c>
      <c r="C518" s="69" t="s">
        <v>1247</v>
      </c>
      <c r="D518" s="70">
        <v>3832100</v>
      </c>
      <c r="E518" s="71">
        <v>1223764.33</v>
      </c>
      <c r="F518" s="72">
        <f t="shared" si="7"/>
        <v>2608335.67</v>
      </c>
    </row>
    <row r="519" spans="1:6" ht="18.75" customHeight="1" x14ac:dyDescent="0.25">
      <c r="A519" s="67" t="s">
        <v>605</v>
      </c>
      <c r="B519" s="68" t="s">
        <v>583</v>
      </c>
      <c r="C519" s="69" t="s">
        <v>1248</v>
      </c>
      <c r="D519" s="70">
        <v>1033600</v>
      </c>
      <c r="E519" s="71">
        <v>280979.37</v>
      </c>
      <c r="F519" s="72">
        <f t="shared" si="7"/>
        <v>752620.63</v>
      </c>
    </row>
    <row r="520" spans="1:6" ht="18.75" customHeight="1" x14ac:dyDescent="0.25">
      <c r="A520" s="67" t="s">
        <v>607</v>
      </c>
      <c r="B520" s="68" t="s">
        <v>583</v>
      </c>
      <c r="C520" s="69" t="s">
        <v>1249</v>
      </c>
      <c r="D520" s="70">
        <v>1030100</v>
      </c>
      <c r="E520" s="71">
        <v>280718.37</v>
      </c>
      <c r="F520" s="72">
        <f t="shared" si="7"/>
        <v>749381.63</v>
      </c>
    </row>
    <row r="521" spans="1:6" ht="18.75" customHeight="1" x14ac:dyDescent="0.25">
      <c r="A521" s="67" t="s">
        <v>609</v>
      </c>
      <c r="B521" s="68" t="s">
        <v>583</v>
      </c>
      <c r="C521" s="69" t="s">
        <v>1250</v>
      </c>
      <c r="D521" s="70">
        <v>1030100</v>
      </c>
      <c r="E521" s="71">
        <v>280718.37</v>
      </c>
      <c r="F521" s="72">
        <f t="shared" si="7"/>
        <v>749381.63</v>
      </c>
    </row>
    <row r="522" spans="1:6" ht="15" x14ac:dyDescent="0.25">
      <c r="A522" s="67" t="s">
        <v>611</v>
      </c>
      <c r="B522" s="68" t="s">
        <v>583</v>
      </c>
      <c r="C522" s="69" t="s">
        <v>1251</v>
      </c>
      <c r="D522" s="70">
        <v>988600</v>
      </c>
      <c r="E522" s="71">
        <v>251186.51</v>
      </c>
      <c r="F522" s="72">
        <f t="shared" si="7"/>
        <v>737413.49</v>
      </c>
    </row>
    <row r="523" spans="1:6" ht="15" x14ac:dyDescent="0.25">
      <c r="A523" s="67" t="s">
        <v>613</v>
      </c>
      <c r="B523" s="68" t="s">
        <v>583</v>
      </c>
      <c r="C523" s="69" t="s">
        <v>1252</v>
      </c>
      <c r="D523" s="70">
        <v>41500</v>
      </c>
      <c r="E523" s="71">
        <v>29531.86</v>
      </c>
      <c r="F523" s="72">
        <f t="shared" si="7"/>
        <v>11968.14</v>
      </c>
    </row>
    <row r="524" spans="1:6" ht="15" x14ac:dyDescent="0.25">
      <c r="A524" s="67" t="s">
        <v>615</v>
      </c>
      <c r="B524" s="68" t="s">
        <v>583</v>
      </c>
      <c r="C524" s="69" t="s">
        <v>1253</v>
      </c>
      <c r="D524" s="70">
        <v>3500</v>
      </c>
      <c r="E524" s="71">
        <v>261</v>
      </c>
      <c r="F524" s="72">
        <f t="shared" si="7"/>
        <v>3239</v>
      </c>
    </row>
    <row r="525" spans="1:6" ht="15" x14ac:dyDescent="0.25">
      <c r="A525" s="67" t="s">
        <v>617</v>
      </c>
      <c r="B525" s="68" t="s">
        <v>583</v>
      </c>
      <c r="C525" s="69" t="s">
        <v>1254</v>
      </c>
      <c r="D525" s="70">
        <v>3500</v>
      </c>
      <c r="E525" s="71">
        <v>261</v>
      </c>
      <c r="F525" s="72">
        <f t="shared" si="7"/>
        <v>3239</v>
      </c>
    </row>
    <row r="526" spans="1:6" ht="15" x14ac:dyDescent="0.25">
      <c r="A526" s="67" t="s">
        <v>619</v>
      </c>
      <c r="B526" s="68" t="s">
        <v>583</v>
      </c>
      <c r="C526" s="69" t="s">
        <v>1255</v>
      </c>
      <c r="D526" s="70">
        <v>3500</v>
      </c>
      <c r="E526" s="71">
        <v>261</v>
      </c>
      <c r="F526" s="72">
        <f t="shared" si="7"/>
        <v>3239</v>
      </c>
    </row>
    <row r="527" spans="1:6" ht="18.75" customHeight="1" x14ac:dyDescent="0.25">
      <c r="A527" s="67" t="s">
        <v>1256</v>
      </c>
      <c r="B527" s="68" t="s">
        <v>583</v>
      </c>
      <c r="C527" s="69" t="s">
        <v>1257</v>
      </c>
      <c r="D527" s="70">
        <v>60400</v>
      </c>
      <c r="E527" s="71" t="s">
        <v>44</v>
      </c>
      <c r="F527" s="72">
        <f t="shared" ref="F527:F590" si="8">IF(OR(D527="-",IF(E527="-",0,E527)&gt;=IF(D527="-",0,D527)),"-",IF(D527="-",0,D527)-IF(E527="-",0,E527))</f>
        <v>60400</v>
      </c>
    </row>
    <row r="528" spans="1:6" ht="18.75" customHeight="1" x14ac:dyDescent="0.25">
      <c r="A528" s="67" t="s">
        <v>607</v>
      </c>
      <c r="B528" s="68" t="s">
        <v>583</v>
      </c>
      <c r="C528" s="69" t="s">
        <v>1258</v>
      </c>
      <c r="D528" s="70">
        <v>60400</v>
      </c>
      <c r="E528" s="71" t="s">
        <v>44</v>
      </c>
      <c r="F528" s="72">
        <f t="shared" si="8"/>
        <v>60400</v>
      </c>
    </row>
    <row r="529" spans="1:6" ht="18.75" customHeight="1" x14ac:dyDescent="0.25">
      <c r="A529" s="67" t="s">
        <v>609</v>
      </c>
      <c r="B529" s="68" t="s">
        <v>583</v>
      </c>
      <c r="C529" s="69" t="s">
        <v>1259</v>
      </c>
      <c r="D529" s="70">
        <v>60400</v>
      </c>
      <c r="E529" s="71" t="s">
        <v>44</v>
      </c>
      <c r="F529" s="72">
        <f t="shared" si="8"/>
        <v>60400</v>
      </c>
    </row>
    <row r="530" spans="1:6" ht="15" x14ac:dyDescent="0.25">
      <c r="A530" s="67" t="s">
        <v>611</v>
      </c>
      <c r="B530" s="68" t="s">
        <v>583</v>
      </c>
      <c r="C530" s="69" t="s">
        <v>1260</v>
      </c>
      <c r="D530" s="70">
        <v>60400</v>
      </c>
      <c r="E530" s="71" t="s">
        <v>44</v>
      </c>
      <c r="F530" s="72">
        <f t="shared" si="8"/>
        <v>60400</v>
      </c>
    </row>
    <row r="531" spans="1:6" ht="15" x14ac:dyDescent="0.25">
      <c r="A531" s="67" t="s">
        <v>1261</v>
      </c>
      <c r="B531" s="68" t="s">
        <v>583</v>
      </c>
      <c r="C531" s="69" t="s">
        <v>1262</v>
      </c>
      <c r="D531" s="70">
        <v>5805491</v>
      </c>
      <c r="E531" s="71" t="s">
        <v>44</v>
      </c>
      <c r="F531" s="72">
        <f t="shared" si="8"/>
        <v>5805491</v>
      </c>
    </row>
    <row r="532" spans="1:6" ht="15" x14ac:dyDescent="0.25">
      <c r="A532" s="67" t="s">
        <v>861</v>
      </c>
      <c r="B532" s="68" t="s">
        <v>583</v>
      </c>
      <c r="C532" s="69" t="s">
        <v>1263</v>
      </c>
      <c r="D532" s="70">
        <v>5805491</v>
      </c>
      <c r="E532" s="71" t="s">
        <v>44</v>
      </c>
      <c r="F532" s="72">
        <f t="shared" si="8"/>
        <v>5805491</v>
      </c>
    </row>
    <row r="533" spans="1:6" ht="18.75" customHeight="1" x14ac:dyDescent="0.25">
      <c r="A533" s="67" t="s">
        <v>863</v>
      </c>
      <c r="B533" s="68" t="s">
        <v>583</v>
      </c>
      <c r="C533" s="69" t="s">
        <v>1264</v>
      </c>
      <c r="D533" s="70">
        <v>5805491</v>
      </c>
      <c r="E533" s="71" t="s">
        <v>44</v>
      </c>
      <c r="F533" s="72">
        <f t="shared" si="8"/>
        <v>5805491</v>
      </c>
    </row>
    <row r="534" spans="1:6" ht="15" x14ac:dyDescent="0.25">
      <c r="A534" s="67" t="s">
        <v>615</v>
      </c>
      <c r="B534" s="68" t="s">
        <v>583</v>
      </c>
      <c r="C534" s="69" t="s">
        <v>1265</v>
      </c>
      <c r="D534" s="70">
        <v>5805491</v>
      </c>
      <c r="E534" s="71" t="s">
        <v>44</v>
      </c>
      <c r="F534" s="72">
        <f t="shared" si="8"/>
        <v>5805491</v>
      </c>
    </row>
    <row r="535" spans="1:6" ht="15" x14ac:dyDescent="0.25">
      <c r="A535" s="67" t="s">
        <v>1266</v>
      </c>
      <c r="B535" s="68" t="s">
        <v>583</v>
      </c>
      <c r="C535" s="69" t="s">
        <v>1267</v>
      </c>
      <c r="D535" s="70">
        <v>5805491</v>
      </c>
      <c r="E535" s="71" t="s">
        <v>44</v>
      </c>
      <c r="F535" s="72">
        <f t="shared" si="8"/>
        <v>5805491</v>
      </c>
    </row>
    <row r="536" spans="1:6" ht="15" x14ac:dyDescent="0.25">
      <c r="A536" s="67" t="s">
        <v>650</v>
      </c>
      <c r="B536" s="68" t="s">
        <v>583</v>
      </c>
      <c r="C536" s="69" t="s">
        <v>1268</v>
      </c>
      <c r="D536" s="70">
        <v>39427000</v>
      </c>
      <c r="E536" s="71" t="s">
        <v>44</v>
      </c>
      <c r="F536" s="72">
        <f t="shared" si="8"/>
        <v>39427000</v>
      </c>
    </row>
    <row r="537" spans="1:6" ht="15" x14ac:dyDescent="0.25">
      <c r="A537" s="67" t="s">
        <v>621</v>
      </c>
      <c r="B537" s="68" t="s">
        <v>583</v>
      </c>
      <c r="C537" s="69" t="s">
        <v>1269</v>
      </c>
      <c r="D537" s="70">
        <v>39427000</v>
      </c>
      <c r="E537" s="71" t="s">
        <v>44</v>
      </c>
      <c r="F537" s="72">
        <f t="shared" si="8"/>
        <v>39427000</v>
      </c>
    </row>
    <row r="538" spans="1:6" ht="46.9" customHeight="1" x14ac:dyDescent="0.25">
      <c r="A538" s="67" t="s">
        <v>1270</v>
      </c>
      <c r="B538" s="68" t="s">
        <v>583</v>
      </c>
      <c r="C538" s="69" t="s">
        <v>1271</v>
      </c>
      <c r="D538" s="70">
        <v>25000</v>
      </c>
      <c r="E538" s="71" t="s">
        <v>44</v>
      </c>
      <c r="F538" s="72">
        <f t="shared" si="8"/>
        <v>25000</v>
      </c>
    </row>
    <row r="539" spans="1:6" ht="15" x14ac:dyDescent="0.25">
      <c r="A539" s="67" t="s">
        <v>615</v>
      </c>
      <c r="B539" s="68" t="s">
        <v>583</v>
      </c>
      <c r="C539" s="69" t="s">
        <v>1272</v>
      </c>
      <c r="D539" s="70">
        <v>25000</v>
      </c>
      <c r="E539" s="71" t="s">
        <v>44</v>
      </c>
      <c r="F539" s="72">
        <f t="shared" si="8"/>
        <v>25000</v>
      </c>
    </row>
    <row r="540" spans="1:6" ht="15" x14ac:dyDescent="0.25">
      <c r="A540" s="67" t="s">
        <v>776</v>
      </c>
      <c r="B540" s="68" t="s">
        <v>583</v>
      </c>
      <c r="C540" s="69" t="s">
        <v>1273</v>
      </c>
      <c r="D540" s="70">
        <v>25000</v>
      </c>
      <c r="E540" s="71" t="s">
        <v>44</v>
      </c>
      <c r="F540" s="72">
        <f t="shared" si="8"/>
        <v>25000</v>
      </c>
    </row>
    <row r="541" spans="1:6" ht="18.75" customHeight="1" x14ac:dyDescent="0.25">
      <c r="A541" s="67" t="s">
        <v>778</v>
      </c>
      <c r="B541" s="68" t="s">
        <v>583</v>
      </c>
      <c r="C541" s="69" t="s">
        <v>1274</v>
      </c>
      <c r="D541" s="70">
        <v>25000</v>
      </c>
      <c r="E541" s="71" t="s">
        <v>44</v>
      </c>
      <c r="F541" s="72">
        <f t="shared" si="8"/>
        <v>25000</v>
      </c>
    </row>
    <row r="542" spans="1:6" ht="18.75" customHeight="1" x14ac:dyDescent="0.25">
      <c r="A542" s="67" t="s">
        <v>1275</v>
      </c>
      <c r="B542" s="68" t="s">
        <v>583</v>
      </c>
      <c r="C542" s="69" t="s">
        <v>1276</v>
      </c>
      <c r="D542" s="70">
        <v>39402000</v>
      </c>
      <c r="E542" s="71" t="s">
        <v>44</v>
      </c>
      <c r="F542" s="72">
        <f t="shared" si="8"/>
        <v>39402000</v>
      </c>
    </row>
    <row r="543" spans="1:6" ht="15" x14ac:dyDescent="0.25">
      <c r="A543" s="67" t="s">
        <v>615</v>
      </c>
      <c r="B543" s="68" t="s">
        <v>583</v>
      </c>
      <c r="C543" s="69" t="s">
        <v>1277</v>
      </c>
      <c r="D543" s="70">
        <v>39402000</v>
      </c>
      <c r="E543" s="71" t="s">
        <v>44</v>
      </c>
      <c r="F543" s="72">
        <f t="shared" si="8"/>
        <v>39402000</v>
      </c>
    </row>
    <row r="544" spans="1:6" ht="15" x14ac:dyDescent="0.25">
      <c r="A544" s="67" t="s">
        <v>1266</v>
      </c>
      <c r="B544" s="68" t="s">
        <v>583</v>
      </c>
      <c r="C544" s="69" t="s">
        <v>1278</v>
      </c>
      <c r="D544" s="70">
        <v>39402000</v>
      </c>
      <c r="E544" s="71" t="s">
        <v>44</v>
      </c>
      <c r="F544" s="72">
        <f t="shared" si="8"/>
        <v>39402000</v>
      </c>
    </row>
    <row r="545" spans="1:6" ht="15" x14ac:dyDescent="0.25">
      <c r="A545" s="67" t="s">
        <v>1111</v>
      </c>
      <c r="B545" s="68" t="s">
        <v>583</v>
      </c>
      <c r="C545" s="69" t="s">
        <v>1279</v>
      </c>
      <c r="D545" s="70">
        <v>24000</v>
      </c>
      <c r="E545" s="71" t="s">
        <v>44</v>
      </c>
      <c r="F545" s="72">
        <f t="shared" si="8"/>
        <v>24000</v>
      </c>
    </row>
    <row r="546" spans="1:6" ht="18.75" customHeight="1" x14ac:dyDescent="0.25">
      <c r="A546" s="67" t="s">
        <v>1121</v>
      </c>
      <c r="B546" s="68" t="s">
        <v>583</v>
      </c>
      <c r="C546" s="69" t="s">
        <v>1280</v>
      </c>
      <c r="D546" s="70">
        <v>24000</v>
      </c>
      <c r="E546" s="71" t="s">
        <v>44</v>
      </c>
      <c r="F546" s="72">
        <f t="shared" si="8"/>
        <v>24000</v>
      </c>
    </row>
    <row r="547" spans="1:6" ht="15" x14ac:dyDescent="0.25">
      <c r="A547" s="67"/>
      <c r="B547" s="68" t="s">
        <v>583</v>
      </c>
      <c r="C547" s="69" t="s">
        <v>1281</v>
      </c>
      <c r="D547" s="70">
        <v>24000</v>
      </c>
      <c r="E547" s="71" t="s">
        <v>44</v>
      </c>
      <c r="F547" s="72">
        <f t="shared" si="8"/>
        <v>24000</v>
      </c>
    </row>
    <row r="548" spans="1:6" ht="18.75" customHeight="1" x14ac:dyDescent="0.25">
      <c r="A548" s="67" t="s">
        <v>766</v>
      </c>
      <c r="B548" s="68" t="s">
        <v>583</v>
      </c>
      <c r="C548" s="69" t="s">
        <v>1282</v>
      </c>
      <c r="D548" s="70">
        <v>24000</v>
      </c>
      <c r="E548" s="71" t="s">
        <v>44</v>
      </c>
      <c r="F548" s="72">
        <f t="shared" si="8"/>
        <v>24000</v>
      </c>
    </row>
    <row r="549" spans="1:6" ht="18.75" customHeight="1" x14ac:dyDescent="0.25">
      <c r="A549" s="67" t="s">
        <v>607</v>
      </c>
      <c r="B549" s="68" t="s">
        <v>583</v>
      </c>
      <c r="C549" s="69" t="s">
        <v>1283</v>
      </c>
      <c r="D549" s="70">
        <v>24000</v>
      </c>
      <c r="E549" s="71" t="s">
        <v>44</v>
      </c>
      <c r="F549" s="72">
        <f t="shared" si="8"/>
        <v>24000</v>
      </c>
    </row>
    <row r="550" spans="1:6" ht="18.75" customHeight="1" x14ac:dyDescent="0.25">
      <c r="A550" s="67" t="s">
        <v>609</v>
      </c>
      <c r="B550" s="68" t="s">
        <v>583</v>
      </c>
      <c r="C550" s="69" t="s">
        <v>1284</v>
      </c>
      <c r="D550" s="70">
        <v>24000</v>
      </c>
      <c r="E550" s="71" t="s">
        <v>44</v>
      </c>
      <c r="F550" s="72">
        <f t="shared" si="8"/>
        <v>24000</v>
      </c>
    </row>
    <row r="551" spans="1:6" ht="15" x14ac:dyDescent="0.25">
      <c r="A551" s="67" t="s">
        <v>611</v>
      </c>
      <c r="B551" s="68" t="s">
        <v>583</v>
      </c>
      <c r="C551" s="69" t="s">
        <v>1285</v>
      </c>
      <c r="D551" s="70">
        <v>24000</v>
      </c>
      <c r="E551" s="71" t="s">
        <v>44</v>
      </c>
      <c r="F551" s="72">
        <f t="shared" si="8"/>
        <v>24000</v>
      </c>
    </row>
    <row r="552" spans="1:6" ht="28.15" customHeight="1" x14ac:dyDescent="0.25">
      <c r="A552" s="67" t="s">
        <v>1286</v>
      </c>
      <c r="B552" s="68" t="s">
        <v>583</v>
      </c>
      <c r="C552" s="69" t="s">
        <v>1287</v>
      </c>
      <c r="D552" s="70">
        <v>51701100</v>
      </c>
      <c r="E552" s="71">
        <v>25802400</v>
      </c>
      <c r="F552" s="72">
        <f t="shared" si="8"/>
        <v>25898700</v>
      </c>
    </row>
    <row r="553" spans="1:6" ht="28.15" customHeight="1" x14ac:dyDescent="0.25">
      <c r="A553" s="67" t="s">
        <v>1288</v>
      </c>
      <c r="B553" s="68" t="s">
        <v>583</v>
      </c>
      <c r="C553" s="69" t="s">
        <v>1289</v>
      </c>
      <c r="D553" s="70">
        <v>51701100</v>
      </c>
      <c r="E553" s="71">
        <v>25802400</v>
      </c>
      <c r="F553" s="72">
        <f t="shared" si="8"/>
        <v>25898700</v>
      </c>
    </row>
    <row r="554" spans="1:6" ht="15" x14ac:dyDescent="0.25">
      <c r="A554" s="67"/>
      <c r="B554" s="68" t="s">
        <v>583</v>
      </c>
      <c r="C554" s="69" t="s">
        <v>1290</v>
      </c>
      <c r="D554" s="70">
        <v>51701100</v>
      </c>
      <c r="E554" s="71">
        <v>25802400</v>
      </c>
      <c r="F554" s="72">
        <f t="shared" si="8"/>
        <v>25898700</v>
      </c>
    </row>
    <row r="555" spans="1:6" ht="37.700000000000003" customHeight="1" x14ac:dyDescent="0.25">
      <c r="A555" s="67" t="s">
        <v>1291</v>
      </c>
      <c r="B555" s="68" t="s">
        <v>583</v>
      </c>
      <c r="C555" s="69" t="s">
        <v>1292</v>
      </c>
      <c r="D555" s="70">
        <v>49994200</v>
      </c>
      <c r="E555" s="71">
        <v>24997200</v>
      </c>
      <c r="F555" s="72">
        <f t="shared" si="8"/>
        <v>24997000</v>
      </c>
    </row>
    <row r="556" spans="1:6" ht="15" x14ac:dyDescent="0.25">
      <c r="A556" s="67" t="s">
        <v>655</v>
      </c>
      <c r="B556" s="68" t="s">
        <v>583</v>
      </c>
      <c r="C556" s="69" t="s">
        <v>1293</v>
      </c>
      <c r="D556" s="70">
        <v>49994200</v>
      </c>
      <c r="E556" s="71">
        <v>24997200</v>
      </c>
      <c r="F556" s="72">
        <f t="shared" si="8"/>
        <v>24997000</v>
      </c>
    </row>
    <row r="557" spans="1:6" ht="15" x14ac:dyDescent="0.25">
      <c r="A557" s="67" t="s">
        <v>1294</v>
      </c>
      <c r="B557" s="68" t="s">
        <v>583</v>
      </c>
      <c r="C557" s="69" t="s">
        <v>1295</v>
      </c>
      <c r="D557" s="70">
        <v>49994200</v>
      </c>
      <c r="E557" s="71">
        <v>24997200</v>
      </c>
      <c r="F557" s="72">
        <f t="shared" si="8"/>
        <v>24997000</v>
      </c>
    </row>
    <row r="558" spans="1:6" ht="15" x14ac:dyDescent="0.25">
      <c r="A558" s="67" t="s">
        <v>451</v>
      </c>
      <c r="B558" s="68" t="s">
        <v>583</v>
      </c>
      <c r="C558" s="69" t="s">
        <v>1296</v>
      </c>
      <c r="D558" s="70">
        <v>49994200</v>
      </c>
      <c r="E558" s="71">
        <v>24997200</v>
      </c>
      <c r="F558" s="72">
        <f t="shared" si="8"/>
        <v>24997000</v>
      </c>
    </row>
    <row r="559" spans="1:6" ht="18.75" customHeight="1" x14ac:dyDescent="0.25">
      <c r="A559" s="67" t="s">
        <v>1297</v>
      </c>
      <c r="B559" s="68" t="s">
        <v>583</v>
      </c>
      <c r="C559" s="69" t="s">
        <v>1298</v>
      </c>
      <c r="D559" s="70">
        <v>1706900</v>
      </c>
      <c r="E559" s="71">
        <v>805200</v>
      </c>
      <c r="F559" s="72">
        <f t="shared" si="8"/>
        <v>901700</v>
      </c>
    </row>
    <row r="560" spans="1:6" ht="15" x14ac:dyDescent="0.25">
      <c r="A560" s="67" t="s">
        <v>655</v>
      </c>
      <c r="B560" s="68" t="s">
        <v>583</v>
      </c>
      <c r="C560" s="69" t="s">
        <v>1299</v>
      </c>
      <c r="D560" s="70">
        <v>1706900</v>
      </c>
      <c r="E560" s="71">
        <v>805200</v>
      </c>
      <c r="F560" s="72">
        <f t="shared" si="8"/>
        <v>901700</v>
      </c>
    </row>
    <row r="561" spans="1:6" ht="15" x14ac:dyDescent="0.25">
      <c r="A561" s="67" t="s">
        <v>1294</v>
      </c>
      <c r="B561" s="68" t="s">
        <v>583</v>
      </c>
      <c r="C561" s="69" t="s">
        <v>1300</v>
      </c>
      <c r="D561" s="70">
        <v>1706900</v>
      </c>
      <c r="E561" s="71">
        <v>805200</v>
      </c>
      <c r="F561" s="72">
        <f t="shared" si="8"/>
        <v>901700</v>
      </c>
    </row>
    <row r="562" spans="1:6" ht="15" x14ac:dyDescent="0.25">
      <c r="A562" s="67" t="s">
        <v>451</v>
      </c>
      <c r="B562" s="68" t="s">
        <v>583</v>
      </c>
      <c r="C562" s="69" t="s">
        <v>1301</v>
      </c>
      <c r="D562" s="70">
        <v>1706900</v>
      </c>
      <c r="E562" s="71">
        <v>805200</v>
      </c>
      <c r="F562" s="72">
        <f t="shared" si="8"/>
        <v>901700</v>
      </c>
    </row>
    <row r="563" spans="1:6" ht="28.15" customHeight="1" x14ac:dyDescent="0.25">
      <c r="A563" s="67" t="s">
        <v>1302</v>
      </c>
      <c r="B563" s="68" t="s">
        <v>583</v>
      </c>
      <c r="C563" s="69" t="s">
        <v>1303</v>
      </c>
      <c r="D563" s="70">
        <v>181429100</v>
      </c>
      <c r="E563" s="71">
        <v>93516289.609999999</v>
      </c>
      <c r="F563" s="72">
        <f t="shared" si="8"/>
        <v>87912810.390000001</v>
      </c>
    </row>
    <row r="564" spans="1:6" ht="15" x14ac:dyDescent="0.25">
      <c r="A564" s="67" t="s">
        <v>1111</v>
      </c>
      <c r="B564" s="68" t="s">
        <v>583</v>
      </c>
      <c r="C564" s="69" t="s">
        <v>1304</v>
      </c>
      <c r="D564" s="70">
        <v>49435600</v>
      </c>
      <c r="E564" s="71">
        <v>29664816</v>
      </c>
      <c r="F564" s="72">
        <f t="shared" si="8"/>
        <v>19770784</v>
      </c>
    </row>
    <row r="565" spans="1:6" ht="15" x14ac:dyDescent="0.25">
      <c r="A565" s="67" t="s">
        <v>1305</v>
      </c>
      <c r="B565" s="68" t="s">
        <v>583</v>
      </c>
      <c r="C565" s="69" t="s">
        <v>1306</v>
      </c>
      <c r="D565" s="70">
        <v>48658200</v>
      </c>
      <c r="E565" s="71">
        <v>29274180</v>
      </c>
      <c r="F565" s="72">
        <f t="shared" si="8"/>
        <v>19384020</v>
      </c>
    </row>
    <row r="566" spans="1:6" ht="15" x14ac:dyDescent="0.25">
      <c r="A566" s="67"/>
      <c r="B566" s="68" t="s">
        <v>583</v>
      </c>
      <c r="C566" s="69" t="s">
        <v>1307</v>
      </c>
      <c r="D566" s="70">
        <v>48658200</v>
      </c>
      <c r="E566" s="71">
        <v>29274180</v>
      </c>
      <c r="F566" s="72">
        <f t="shared" si="8"/>
        <v>19384020</v>
      </c>
    </row>
    <row r="567" spans="1:6" ht="18.75" customHeight="1" x14ac:dyDescent="0.25">
      <c r="A567" s="67" t="s">
        <v>1308</v>
      </c>
      <c r="B567" s="68" t="s">
        <v>583</v>
      </c>
      <c r="C567" s="69" t="s">
        <v>1309</v>
      </c>
      <c r="D567" s="70">
        <v>48658200</v>
      </c>
      <c r="E567" s="71">
        <v>29274180</v>
      </c>
      <c r="F567" s="72">
        <f t="shared" si="8"/>
        <v>19384020</v>
      </c>
    </row>
    <row r="568" spans="1:6" ht="18.75" customHeight="1" x14ac:dyDescent="0.25">
      <c r="A568" s="67" t="s">
        <v>676</v>
      </c>
      <c r="B568" s="68" t="s">
        <v>583</v>
      </c>
      <c r="C568" s="69" t="s">
        <v>1310</v>
      </c>
      <c r="D568" s="70">
        <v>48658200</v>
      </c>
      <c r="E568" s="71">
        <v>29274180</v>
      </c>
      <c r="F568" s="72">
        <f t="shared" si="8"/>
        <v>19384020</v>
      </c>
    </row>
    <row r="569" spans="1:6" ht="15" x14ac:dyDescent="0.25">
      <c r="A569" s="67" t="s">
        <v>1212</v>
      </c>
      <c r="B569" s="68" t="s">
        <v>583</v>
      </c>
      <c r="C569" s="69" t="s">
        <v>1311</v>
      </c>
      <c r="D569" s="70">
        <v>48658200</v>
      </c>
      <c r="E569" s="71">
        <v>29274180</v>
      </c>
      <c r="F569" s="72">
        <f t="shared" si="8"/>
        <v>19384020</v>
      </c>
    </row>
    <row r="570" spans="1:6" ht="37.700000000000003" customHeight="1" x14ac:dyDescent="0.25">
      <c r="A570" s="67" t="s">
        <v>1214</v>
      </c>
      <c r="B570" s="68" t="s">
        <v>583</v>
      </c>
      <c r="C570" s="69" t="s">
        <v>1312</v>
      </c>
      <c r="D570" s="70">
        <v>48658200</v>
      </c>
      <c r="E570" s="71">
        <v>29274180</v>
      </c>
      <c r="F570" s="72">
        <f t="shared" si="8"/>
        <v>19384020</v>
      </c>
    </row>
    <row r="571" spans="1:6" ht="15" x14ac:dyDescent="0.25">
      <c r="A571" s="67" t="s">
        <v>1313</v>
      </c>
      <c r="B571" s="68" t="s">
        <v>583</v>
      </c>
      <c r="C571" s="69" t="s">
        <v>1314</v>
      </c>
      <c r="D571" s="70">
        <v>777400</v>
      </c>
      <c r="E571" s="71">
        <v>390636</v>
      </c>
      <c r="F571" s="72">
        <f t="shared" si="8"/>
        <v>386764</v>
      </c>
    </row>
    <row r="572" spans="1:6" ht="15" x14ac:dyDescent="0.25">
      <c r="A572" s="67"/>
      <c r="B572" s="68" t="s">
        <v>583</v>
      </c>
      <c r="C572" s="69" t="s">
        <v>1315</v>
      </c>
      <c r="D572" s="70">
        <v>777400</v>
      </c>
      <c r="E572" s="71">
        <v>390636</v>
      </c>
      <c r="F572" s="72">
        <f t="shared" si="8"/>
        <v>386764</v>
      </c>
    </row>
    <row r="573" spans="1:6" ht="18.75" customHeight="1" x14ac:dyDescent="0.25">
      <c r="A573" s="67" t="s">
        <v>1316</v>
      </c>
      <c r="B573" s="68" t="s">
        <v>583</v>
      </c>
      <c r="C573" s="69" t="s">
        <v>1317</v>
      </c>
      <c r="D573" s="70">
        <v>97400</v>
      </c>
      <c r="E573" s="71">
        <v>17000</v>
      </c>
      <c r="F573" s="72">
        <f t="shared" si="8"/>
        <v>80400</v>
      </c>
    </row>
    <row r="574" spans="1:6" ht="18.75" customHeight="1" x14ac:dyDescent="0.25">
      <c r="A574" s="67" t="s">
        <v>607</v>
      </c>
      <c r="B574" s="68" t="s">
        <v>583</v>
      </c>
      <c r="C574" s="69" t="s">
        <v>1318</v>
      </c>
      <c r="D574" s="70">
        <v>97400</v>
      </c>
      <c r="E574" s="71">
        <v>17000</v>
      </c>
      <c r="F574" s="72">
        <f t="shared" si="8"/>
        <v>80400</v>
      </c>
    </row>
    <row r="575" spans="1:6" ht="18.75" customHeight="1" x14ac:dyDescent="0.25">
      <c r="A575" s="67" t="s">
        <v>609</v>
      </c>
      <c r="B575" s="68" t="s">
        <v>583</v>
      </c>
      <c r="C575" s="69" t="s">
        <v>1319</v>
      </c>
      <c r="D575" s="70">
        <v>97400</v>
      </c>
      <c r="E575" s="71">
        <v>17000</v>
      </c>
      <c r="F575" s="72">
        <f t="shared" si="8"/>
        <v>80400</v>
      </c>
    </row>
    <row r="576" spans="1:6" ht="15" x14ac:dyDescent="0.25">
      <c r="A576" s="67" t="s">
        <v>611</v>
      </c>
      <c r="B576" s="68" t="s">
        <v>583</v>
      </c>
      <c r="C576" s="69" t="s">
        <v>1320</v>
      </c>
      <c r="D576" s="70">
        <v>97400</v>
      </c>
      <c r="E576" s="71">
        <v>17000</v>
      </c>
      <c r="F576" s="72">
        <f t="shared" si="8"/>
        <v>80400</v>
      </c>
    </row>
    <row r="577" spans="1:6" ht="18.75" customHeight="1" x14ac:dyDescent="0.25">
      <c r="A577" s="67" t="s">
        <v>1321</v>
      </c>
      <c r="B577" s="68" t="s">
        <v>583</v>
      </c>
      <c r="C577" s="69" t="s">
        <v>1322</v>
      </c>
      <c r="D577" s="70">
        <v>305800</v>
      </c>
      <c r="E577" s="71">
        <v>305800</v>
      </c>
      <c r="F577" s="72" t="str">
        <f t="shared" si="8"/>
        <v>-</v>
      </c>
    </row>
    <row r="578" spans="1:6" ht="18.75" customHeight="1" x14ac:dyDescent="0.25">
      <c r="A578" s="67" t="s">
        <v>607</v>
      </c>
      <c r="B578" s="68" t="s">
        <v>583</v>
      </c>
      <c r="C578" s="69" t="s">
        <v>1323</v>
      </c>
      <c r="D578" s="70">
        <v>305800</v>
      </c>
      <c r="E578" s="71">
        <v>305800</v>
      </c>
      <c r="F578" s="72" t="str">
        <f t="shared" si="8"/>
        <v>-</v>
      </c>
    </row>
    <row r="579" spans="1:6" ht="18.75" customHeight="1" x14ac:dyDescent="0.25">
      <c r="A579" s="67" t="s">
        <v>609</v>
      </c>
      <c r="B579" s="68" t="s">
        <v>583</v>
      </c>
      <c r="C579" s="69" t="s">
        <v>1324</v>
      </c>
      <c r="D579" s="70">
        <v>305800</v>
      </c>
      <c r="E579" s="71">
        <v>305800</v>
      </c>
      <c r="F579" s="72" t="str">
        <f t="shared" si="8"/>
        <v>-</v>
      </c>
    </row>
    <row r="580" spans="1:6" ht="15" x14ac:dyDescent="0.25">
      <c r="A580" s="67" t="s">
        <v>611</v>
      </c>
      <c r="B580" s="68" t="s">
        <v>583</v>
      </c>
      <c r="C580" s="69" t="s">
        <v>1325</v>
      </c>
      <c r="D580" s="70">
        <v>305800</v>
      </c>
      <c r="E580" s="71">
        <v>305800</v>
      </c>
      <c r="F580" s="72" t="str">
        <f t="shared" si="8"/>
        <v>-</v>
      </c>
    </row>
    <row r="581" spans="1:6" ht="18.75" customHeight="1" x14ac:dyDescent="0.25">
      <c r="A581" s="67" t="s">
        <v>1316</v>
      </c>
      <c r="B581" s="68" t="s">
        <v>583</v>
      </c>
      <c r="C581" s="69" t="s">
        <v>1326</v>
      </c>
      <c r="D581" s="70">
        <v>54000</v>
      </c>
      <c r="E581" s="71">
        <v>37836</v>
      </c>
      <c r="F581" s="72">
        <f t="shared" si="8"/>
        <v>16164</v>
      </c>
    </row>
    <row r="582" spans="1:6" ht="18.75" customHeight="1" x14ac:dyDescent="0.25">
      <c r="A582" s="67" t="s">
        <v>607</v>
      </c>
      <c r="B582" s="68" t="s">
        <v>583</v>
      </c>
      <c r="C582" s="69" t="s">
        <v>1327</v>
      </c>
      <c r="D582" s="70">
        <v>54000</v>
      </c>
      <c r="E582" s="71">
        <v>37836</v>
      </c>
      <c r="F582" s="72">
        <f t="shared" si="8"/>
        <v>16164</v>
      </c>
    </row>
    <row r="583" spans="1:6" ht="18.75" customHeight="1" x14ac:dyDescent="0.25">
      <c r="A583" s="67" t="s">
        <v>609</v>
      </c>
      <c r="B583" s="68" t="s">
        <v>583</v>
      </c>
      <c r="C583" s="69" t="s">
        <v>1328</v>
      </c>
      <c r="D583" s="70">
        <v>54000</v>
      </c>
      <c r="E583" s="71">
        <v>37836</v>
      </c>
      <c r="F583" s="72">
        <f t="shared" si="8"/>
        <v>16164</v>
      </c>
    </row>
    <row r="584" spans="1:6" ht="15" x14ac:dyDescent="0.25">
      <c r="A584" s="67" t="s">
        <v>611</v>
      </c>
      <c r="B584" s="68" t="s">
        <v>583</v>
      </c>
      <c r="C584" s="69" t="s">
        <v>1329</v>
      </c>
      <c r="D584" s="70">
        <v>54000</v>
      </c>
      <c r="E584" s="71">
        <v>37836</v>
      </c>
      <c r="F584" s="72">
        <f t="shared" si="8"/>
        <v>16164</v>
      </c>
    </row>
    <row r="585" spans="1:6" ht="18.75" customHeight="1" x14ac:dyDescent="0.25">
      <c r="A585" s="67" t="s">
        <v>1316</v>
      </c>
      <c r="B585" s="68" t="s">
        <v>583</v>
      </c>
      <c r="C585" s="69" t="s">
        <v>1330</v>
      </c>
      <c r="D585" s="70">
        <v>37300</v>
      </c>
      <c r="E585" s="71">
        <v>2000</v>
      </c>
      <c r="F585" s="72">
        <f t="shared" si="8"/>
        <v>35300</v>
      </c>
    </row>
    <row r="586" spans="1:6" ht="18.75" customHeight="1" x14ac:dyDescent="0.25">
      <c r="A586" s="67" t="s">
        <v>607</v>
      </c>
      <c r="B586" s="68" t="s">
        <v>583</v>
      </c>
      <c r="C586" s="69" t="s">
        <v>1331</v>
      </c>
      <c r="D586" s="70">
        <v>37300</v>
      </c>
      <c r="E586" s="71">
        <v>2000</v>
      </c>
      <c r="F586" s="72">
        <f t="shared" si="8"/>
        <v>35300</v>
      </c>
    </row>
    <row r="587" spans="1:6" ht="18.75" customHeight="1" x14ac:dyDescent="0.25">
      <c r="A587" s="67" t="s">
        <v>609</v>
      </c>
      <c r="B587" s="68" t="s">
        <v>583</v>
      </c>
      <c r="C587" s="69" t="s">
        <v>1332</v>
      </c>
      <c r="D587" s="70">
        <v>37300</v>
      </c>
      <c r="E587" s="71">
        <v>2000</v>
      </c>
      <c r="F587" s="72">
        <f t="shared" si="8"/>
        <v>35300</v>
      </c>
    </row>
    <row r="588" spans="1:6" ht="15" x14ac:dyDescent="0.25">
      <c r="A588" s="67" t="s">
        <v>611</v>
      </c>
      <c r="B588" s="68" t="s">
        <v>583</v>
      </c>
      <c r="C588" s="69" t="s">
        <v>1333</v>
      </c>
      <c r="D588" s="70">
        <v>37300</v>
      </c>
      <c r="E588" s="71">
        <v>2000</v>
      </c>
      <c r="F588" s="72">
        <f t="shared" si="8"/>
        <v>35300</v>
      </c>
    </row>
    <row r="589" spans="1:6" ht="18.75" customHeight="1" x14ac:dyDescent="0.25">
      <c r="A589" s="67" t="s">
        <v>1316</v>
      </c>
      <c r="B589" s="68" t="s">
        <v>583</v>
      </c>
      <c r="C589" s="69" t="s">
        <v>1334</v>
      </c>
      <c r="D589" s="70">
        <v>282900</v>
      </c>
      <c r="E589" s="71">
        <v>28000</v>
      </c>
      <c r="F589" s="72">
        <f t="shared" si="8"/>
        <v>254900</v>
      </c>
    </row>
    <row r="590" spans="1:6" ht="18.75" customHeight="1" x14ac:dyDescent="0.25">
      <c r="A590" s="67" t="s">
        <v>607</v>
      </c>
      <c r="B590" s="68" t="s">
        <v>583</v>
      </c>
      <c r="C590" s="69" t="s">
        <v>1335</v>
      </c>
      <c r="D590" s="70">
        <v>282900</v>
      </c>
      <c r="E590" s="71">
        <v>28000</v>
      </c>
      <c r="F590" s="72">
        <f t="shared" si="8"/>
        <v>254900</v>
      </c>
    </row>
    <row r="591" spans="1:6" ht="18.75" customHeight="1" x14ac:dyDescent="0.25">
      <c r="A591" s="67" t="s">
        <v>609</v>
      </c>
      <c r="B591" s="68" t="s">
        <v>583</v>
      </c>
      <c r="C591" s="69" t="s">
        <v>1336</v>
      </c>
      <c r="D591" s="70">
        <v>282900</v>
      </c>
      <c r="E591" s="71">
        <v>28000</v>
      </c>
      <c r="F591" s="72">
        <f t="shared" ref="F591:F654" si="9">IF(OR(D591="-",IF(E591="-",0,E591)&gt;=IF(D591="-",0,D591)),"-",IF(D591="-",0,D591)-IF(E591="-",0,E591))</f>
        <v>254900</v>
      </c>
    </row>
    <row r="592" spans="1:6" ht="15" x14ac:dyDescent="0.25">
      <c r="A592" s="67" t="s">
        <v>611</v>
      </c>
      <c r="B592" s="68" t="s">
        <v>583</v>
      </c>
      <c r="C592" s="69" t="s">
        <v>1337</v>
      </c>
      <c r="D592" s="70">
        <v>282900</v>
      </c>
      <c r="E592" s="71">
        <v>28000</v>
      </c>
      <c r="F592" s="72">
        <f t="shared" si="9"/>
        <v>254900</v>
      </c>
    </row>
    <row r="593" spans="1:6" ht="15" x14ac:dyDescent="0.25">
      <c r="A593" s="67" t="s">
        <v>1151</v>
      </c>
      <c r="B593" s="68" t="s">
        <v>583</v>
      </c>
      <c r="C593" s="69" t="s">
        <v>1338</v>
      </c>
      <c r="D593" s="70">
        <v>131993500</v>
      </c>
      <c r="E593" s="71">
        <v>63851473.609999999</v>
      </c>
      <c r="F593" s="72">
        <f t="shared" si="9"/>
        <v>68142026.390000001</v>
      </c>
    </row>
    <row r="594" spans="1:6" ht="15" x14ac:dyDescent="0.25">
      <c r="A594" s="67" t="s">
        <v>1153</v>
      </c>
      <c r="B594" s="68" t="s">
        <v>583</v>
      </c>
      <c r="C594" s="69" t="s">
        <v>1339</v>
      </c>
      <c r="D594" s="70">
        <v>113021800</v>
      </c>
      <c r="E594" s="71">
        <v>56066079.789999999</v>
      </c>
      <c r="F594" s="72">
        <f t="shared" si="9"/>
        <v>56955720.210000001</v>
      </c>
    </row>
    <row r="595" spans="1:6" ht="15" x14ac:dyDescent="0.25">
      <c r="A595" s="67"/>
      <c r="B595" s="68" t="s">
        <v>583</v>
      </c>
      <c r="C595" s="69" t="s">
        <v>1340</v>
      </c>
      <c r="D595" s="70">
        <v>2453700</v>
      </c>
      <c r="E595" s="71">
        <v>2433729.79</v>
      </c>
      <c r="F595" s="72">
        <f t="shared" si="9"/>
        <v>19970.209999999963</v>
      </c>
    </row>
    <row r="596" spans="1:6" ht="18.75" customHeight="1" x14ac:dyDescent="0.25">
      <c r="A596" s="67" t="s">
        <v>1341</v>
      </c>
      <c r="B596" s="68" t="s">
        <v>583</v>
      </c>
      <c r="C596" s="69" t="s">
        <v>1342</v>
      </c>
      <c r="D596" s="70">
        <v>1485200</v>
      </c>
      <c r="E596" s="71">
        <v>1485164.83</v>
      </c>
      <c r="F596" s="72">
        <f t="shared" si="9"/>
        <v>35.169999999925494</v>
      </c>
    </row>
    <row r="597" spans="1:6" ht="15" x14ac:dyDescent="0.25">
      <c r="A597" s="67" t="s">
        <v>655</v>
      </c>
      <c r="B597" s="68" t="s">
        <v>583</v>
      </c>
      <c r="C597" s="69" t="s">
        <v>1343</v>
      </c>
      <c r="D597" s="70">
        <v>1485200</v>
      </c>
      <c r="E597" s="71">
        <v>1485164.83</v>
      </c>
      <c r="F597" s="72">
        <f t="shared" si="9"/>
        <v>35.169999999925494</v>
      </c>
    </row>
    <row r="598" spans="1:6" ht="15" x14ac:dyDescent="0.25">
      <c r="A598" s="67" t="s">
        <v>539</v>
      </c>
      <c r="B598" s="68" t="s">
        <v>583</v>
      </c>
      <c r="C598" s="69" t="s">
        <v>1344</v>
      </c>
      <c r="D598" s="70">
        <v>1485200</v>
      </c>
      <c r="E598" s="71">
        <v>1485164.83</v>
      </c>
      <c r="F598" s="72">
        <f t="shared" si="9"/>
        <v>35.169999999925494</v>
      </c>
    </row>
    <row r="599" spans="1:6" ht="15" x14ac:dyDescent="0.25">
      <c r="A599" s="67" t="s">
        <v>1345</v>
      </c>
      <c r="B599" s="68" t="s">
        <v>583</v>
      </c>
      <c r="C599" s="69" t="s">
        <v>1346</v>
      </c>
      <c r="D599" s="70">
        <v>462500</v>
      </c>
      <c r="E599" s="71">
        <v>442564.96</v>
      </c>
      <c r="F599" s="72">
        <f t="shared" si="9"/>
        <v>19935.039999999979</v>
      </c>
    </row>
    <row r="600" spans="1:6" ht="18.75" customHeight="1" x14ac:dyDescent="0.25">
      <c r="A600" s="67" t="s">
        <v>676</v>
      </c>
      <c r="B600" s="68" t="s">
        <v>583</v>
      </c>
      <c r="C600" s="69" t="s">
        <v>1347</v>
      </c>
      <c r="D600" s="70">
        <v>462500</v>
      </c>
      <c r="E600" s="71">
        <v>442564.96</v>
      </c>
      <c r="F600" s="72">
        <f t="shared" si="9"/>
        <v>19935.039999999979</v>
      </c>
    </row>
    <row r="601" spans="1:6" ht="15" x14ac:dyDescent="0.25">
      <c r="A601" s="67" t="s">
        <v>1212</v>
      </c>
      <c r="B601" s="68" t="s">
        <v>583</v>
      </c>
      <c r="C601" s="69" t="s">
        <v>1348</v>
      </c>
      <c r="D601" s="70">
        <v>462500</v>
      </c>
      <c r="E601" s="71">
        <v>442564.96</v>
      </c>
      <c r="F601" s="72">
        <f t="shared" si="9"/>
        <v>19935.039999999979</v>
      </c>
    </row>
    <row r="602" spans="1:6" ht="15" x14ac:dyDescent="0.25">
      <c r="A602" s="67" t="s">
        <v>1220</v>
      </c>
      <c r="B602" s="68" t="s">
        <v>583</v>
      </c>
      <c r="C602" s="69" t="s">
        <v>1349</v>
      </c>
      <c r="D602" s="70">
        <v>462500</v>
      </c>
      <c r="E602" s="71">
        <v>442564.96</v>
      </c>
      <c r="F602" s="72">
        <f t="shared" si="9"/>
        <v>19935.039999999979</v>
      </c>
    </row>
    <row r="603" spans="1:6" ht="28.15" customHeight="1" x14ac:dyDescent="0.25">
      <c r="A603" s="67" t="s">
        <v>1350</v>
      </c>
      <c r="B603" s="68" t="s">
        <v>583</v>
      </c>
      <c r="C603" s="69" t="s">
        <v>1351</v>
      </c>
      <c r="D603" s="70">
        <v>506000</v>
      </c>
      <c r="E603" s="71">
        <v>506000</v>
      </c>
      <c r="F603" s="72" t="str">
        <f t="shared" si="9"/>
        <v>-</v>
      </c>
    </row>
    <row r="604" spans="1:6" ht="18.75" customHeight="1" x14ac:dyDescent="0.25">
      <c r="A604" s="67" t="s">
        <v>676</v>
      </c>
      <c r="B604" s="68" t="s">
        <v>583</v>
      </c>
      <c r="C604" s="69" t="s">
        <v>1352</v>
      </c>
      <c r="D604" s="70">
        <v>506000</v>
      </c>
      <c r="E604" s="71">
        <v>506000</v>
      </c>
      <c r="F604" s="72" t="str">
        <f t="shared" si="9"/>
        <v>-</v>
      </c>
    </row>
    <row r="605" spans="1:6" ht="15" x14ac:dyDescent="0.25">
      <c r="A605" s="67" t="s">
        <v>1212</v>
      </c>
      <c r="B605" s="68" t="s">
        <v>583</v>
      </c>
      <c r="C605" s="69" t="s">
        <v>1353</v>
      </c>
      <c r="D605" s="70">
        <v>506000</v>
      </c>
      <c r="E605" s="71">
        <v>506000</v>
      </c>
      <c r="F605" s="72" t="str">
        <f t="shared" si="9"/>
        <v>-</v>
      </c>
    </row>
    <row r="606" spans="1:6" ht="15" x14ac:dyDescent="0.25">
      <c r="A606" s="67" t="s">
        <v>1220</v>
      </c>
      <c r="B606" s="68" t="s">
        <v>583</v>
      </c>
      <c r="C606" s="69" t="s">
        <v>1354</v>
      </c>
      <c r="D606" s="70">
        <v>506000</v>
      </c>
      <c r="E606" s="71">
        <v>506000</v>
      </c>
      <c r="F606" s="72" t="str">
        <f t="shared" si="9"/>
        <v>-</v>
      </c>
    </row>
    <row r="607" spans="1:6" ht="15" x14ac:dyDescent="0.25">
      <c r="A607" s="67"/>
      <c r="B607" s="68" t="s">
        <v>583</v>
      </c>
      <c r="C607" s="69" t="s">
        <v>1355</v>
      </c>
      <c r="D607" s="70">
        <v>110168100</v>
      </c>
      <c r="E607" s="71">
        <v>53517800</v>
      </c>
      <c r="F607" s="72">
        <f t="shared" si="9"/>
        <v>56650300</v>
      </c>
    </row>
    <row r="608" spans="1:6" ht="18.75" customHeight="1" x14ac:dyDescent="0.25">
      <c r="A608" s="67" t="s">
        <v>1308</v>
      </c>
      <c r="B608" s="68" t="s">
        <v>583</v>
      </c>
      <c r="C608" s="69" t="s">
        <v>1356</v>
      </c>
      <c r="D608" s="70">
        <v>107035600</v>
      </c>
      <c r="E608" s="71">
        <v>53517800</v>
      </c>
      <c r="F608" s="72">
        <f t="shared" si="9"/>
        <v>53517800</v>
      </c>
    </row>
    <row r="609" spans="1:6" ht="18.75" customHeight="1" x14ac:dyDescent="0.25">
      <c r="A609" s="67" t="s">
        <v>676</v>
      </c>
      <c r="B609" s="68" t="s">
        <v>583</v>
      </c>
      <c r="C609" s="69" t="s">
        <v>1357</v>
      </c>
      <c r="D609" s="70">
        <v>107035600</v>
      </c>
      <c r="E609" s="71">
        <v>53517800</v>
      </c>
      <c r="F609" s="72">
        <f t="shared" si="9"/>
        <v>53517800</v>
      </c>
    </row>
    <row r="610" spans="1:6" ht="15" x14ac:dyDescent="0.25">
      <c r="A610" s="67" t="s">
        <v>1212</v>
      </c>
      <c r="B610" s="68" t="s">
        <v>583</v>
      </c>
      <c r="C610" s="69" t="s">
        <v>1358</v>
      </c>
      <c r="D610" s="70">
        <v>107035600</v>
      </c>
      <c r="E610" s="71">
        <v>53517800</v>
      </c>
      <c r="F610" s="72">
        <f t="shared" si="9"/>
        <v>53517800</v>
      </c>
    </row>
    <row r="611" spans="1:6" ht="37.700000000000003" customHeight="1" x14ac:dyDescent="0.25">
      <c r="A611" s="67" t="s">
        <v>1214</v>
      </c>
      <c r="B611" s="68" t="s">
        <v>583</v>
      </c>
      <c r="C611" s="69" t="s">
        <v>1359</v>
      </c>
      <c r="D611" s="70">
        <v>107035600</v>
      </c>
      <c r="E611" s="71">
        <v>53517800</v>
      </c>
      <c r="F611" s="72">
        <f t="shared" si="9"/>
        <v>53517800</v>
      </c>
    </row>
    <row r="612" spans="1:6" ht="37.700000000000003" customHeight="1" x14ac:dyDescent="0.25">
      <c r="A612" s="67" t="s">
        <v>1360</v>
      </c>
      <c r="B612" s="68" t="s">
        <v>583</v>
      </c>
      <c r="C612" s="69" t="s">
        <v>1361</v>
      </c>
      <c r="D612" s="70">
        <v>250000</v>
      </c>
      <c r="E612" s="71" t="s">
        <v>44</v>
      </c>
      <c r="F612" s="72">
        <f t="shared" si="9"/>
        <v>250000</v>
      </c>
    </row>
    <row r="613" spans="1:6" ht="18.75" customHeight="1" x14ac:dyDescent="0.25">
      <c r="A613" s="67" t="s">
        <v>676</v>
      </c>
      <c r="B613" s="68" t="s">
        <v>583</v>
      </c>
      <c r="C613" s="69" t="s">
        <v>1362</v>
      </c>
      <c r="D613" s="70">
        <v>250000</v>
      </c>
      <c r="E613" s="71" t="s">
        <v>44</v>
      </c>
      <c r="F613" s="72">
        <f t="shared" si="9"/>
        <v>250000</v>
      </c>
    </row>
    <row r="614" spans="1:6" ht="15" x14ac:dyDescent="0.25">
      <c r="A614" s="67" t="s">
        <v>1212</v>
      </c>
      <c r="B614" s="68" t="s">
        <v>583</v>
      </c>
      <c r="C614" s="69" t="s">
        <v>1363</v>
      </c>
      <c r="D614" s="70">
        <v>250000</v>
      </c>
      <c r="E614" s="71" t="s">
        <v>44</v>
      </c>
      <c r="F614" s="72">
        <f t="shared" si="9"/>
        <v>250000</v>
      </c>
    </row>
    <row r="615" spans="1:6" ht="15" x14ac:dyDescent="0.25">
      <c r="A615" s="67" t="s">
        <v>1220</v>
      </c>
      <c r="B615" s="68" t="s">
        <v>583</v>
      </c>
      <c r="C615" s="69" t="s">
        <v>1364</v>
      </c>
      <c r="D615" s="70">
        <v>250000</v>
      </c>
      <c r="E615" s="71" t="s">
        <v>44</v>
      </c>
      <c r="F615" s="72">
        <f t="shared" si="9"/>
        <v>250000</v>
      </c>
    </row>
    <row r="616" spans="1:6" ht="37.700000000000003" customHeight="1" x14ac:dyDescent="0.25">
      <c r="A616" s="67" t="s">
        <v>1365</v>
      </c>
      <c r="B616" s="68" t="s">
        <v>583</v>
      </c>
      <c r="C616" s="69" t="s">
        <v>1366</v>
      </c>
      <c r="D616" s="70">
        <v>2882500</v>
      </c>
      <c r="E616" s="71" t="s">
        <v>44</v>
      </c>
      <c r="F616" s="72">
        <f t="shared" si="9"/>
        <v>2882500</v>
      </c>
    </row>
    <row r="617" spans="1:6" ht="18.75" customHeight="1" x14ac:dyDescent="0.25">
      <c r="A617" s="67" t="s">
        <v>676</v>
      </c>
      <c r="B617" s="68" t="s">
        <v>583</v>
      </c>
      <c r="C617" s="69" t="s">
        <v>1367</v>
      </c>
      <c r="D617" s="70">
        <v>2882500</v>
      </c>
      <c r="E617" s="71" t="s">
        <v>44</v>
      </c>
      <c r="F617" s="72">
        <f t="shared" si="9"/>
        <v>2882500</v>
      </c>
    </row>
    <row r="618" spans="1:6" ht="15" x14ac:dyDescent="0.25">
      <c r="A618" s="67" t="s">
        <v>1212</v>
      </c>
      <c r="B618" s="68" t="s">
        <v>583</v>
      </c>
      <c r="C618" s="69" t="s">
        <v>1368</v>
      </c>
      <c r="D618" s="70">
        <v>2882500</v>
      </c>
      <c r="E618" s="71" t="s">
        <v>44</v>
      </c>
      <c r="F618" s="72">
        <f t="shared" si="9"/>
        <v>2882500</v>
      </c>
    </row>
    <row r="619" spans="1:6" ht="15" x14ac:dyDescent="0.25">
      <c r="A619" s="67" t="s">
        <v>1220</v>
      </c>
      <c r="B619" s="68" t="s">
        <v>583</v>
      </c>
      <c r="C619" s="69" t="s">
        <v>1369</v>
      </c>
      <c r="D619" s="70">
        <v>2882500</v>
      </c>
      <c r="E619" s="71" t="s">
        <v>44</v>
      </c>
      <c r="F619" s="72">
        <f t="shared" si="9"/>
        <v>2882500</v>
      </c>
    </row>
    <row r="620" spans="1:6" ht="15" x14ac:dyDescent="0.25">
      <c r="A620" s="67" t="s">
        <v>591</v>
      </c>
      <c r="B620" s="68" t="s">
        <v>583</v>
      </c>
      <c r="C620" s="69" t="s">
        <v>1370</v>
      </c>
      <c r="D620" s="70">
        <v>400000</v>
      </c>
      <c r="E620" s="71">
        <v>114550</v>
      </c>
      <c r="F620" s="72">
        <f t="shared" si="9"/>
        <v>285450</v>
      </c>
    </row>
    <row r="621" spans="1:6" ht="18.75" customHeight="1" x14ac:dyDescent="0.25">
      <c r="A621" s="67" t="s">
        <v>1371</v>
      </c>
      <c r="B621" s="68" t="s">
        <v>583</v>
      </c>
      <c r="C621" s="69" t="s">
        <v>1372</v>
      </c>
      <c r="D621" s="70">
        <v>214400</v>
      </c>
      <c r="E621" s="71">
        <v>84550</v>
      </c>
      <c r="F621" s="72">
        <f t="shared" si="9"/>
        <v>129850</v>
      </c>
    </row>
    <row r="622" spans="1:6" ht="18.75" customHeight="1" x14ac:dyDescent="0.25">
      <c r="A622" s="67" t="s">
        <v>676</v>
      </c>
      <c r="B622" s="68" t="s">
        <v>583</v>
      </c>
      <c r="C622" s="69" t="s">
        <v>1373</v>
      </c>
      <c r="D622" s="70">
        <v>214400</v>
      </c>
      <c r="E622" s="71">
        <v>84550</v>
      </c>
      <c r="F622" s="72">
        <f t="shared" si="9"/>
        <v>129850</v>
      </c>
    </row>
    <row r="623" spans="1:6" ht="15" x14ac:dyDescent="0.25">
      <c r="A623" s="67" t="s">
        <v>1212</v>
      </c>
      <c r="B623" s="68" t="s">
        <v>583</v>
      </c>
      <c r="C623" s="69" t="s">
        <v>1374</v>
      </c>
      <c r="D623" s="70">
        <v>214400</v>
      </c>
      <c r="E623" s="71">
        <v>84550</v>
      </c>
      <c r="F623" s="72">
        <f t="shared" si="9"/>
        <v>129850</v>
      </c>
    </row>
    <row r="624" spans="1:6" ht="15" x14ac:dyDescent="0.25">
      <c r="A624" s="67" t="s">
        <v>1220</v>
      </c>
      <c r="B624" s="68" t="s">
        <v>583</v>
      </c>
      <c r="C624" s="69" t="s">
        <v>1375</v>
      </c>
      <c r="D624" s="70">
        <v>214400</v>
      </c>
      <c r="E624" s="71">
        <v>84550</v>
      </c>
      <c r="F624" s="72">
        <f t="shared" si="9"/>
        <v>129850</v>
      </c>
    </row>
    <row r="625" spans="1:6" ht="28.15" customHeight="1" x14ac:dyDescent="0.25">
      <c r="A625" s="67" t="s">
        <v>1376</v>
      </c>
      <c r="B625" s="68" t="s">
        <v>583</v>
      </c>
      <c r="C625" s="69" t="s">
        <v>1377</v>
      </c>
      <c r="D625" s="70">
        <v>185600</v>
      </c>
      <c r="E625" s="71">
        <v>30000</v>
      </c>
      <c r="F625" s="72">
        <f t="shared" si="9"/>
        <v>155600</v>
      </c>
    </row>
    <row r="626" spans="1:6" ht="18.75" customHeight="1" x14ac:dyDescent="0.25">
      <c r="A626" s="67" t="s">
        <v>676</v>
      </c>
      <c r="B626" s="68" t="s">
        <v>583</v>
      </c>
      <c r="C626" s="69" t="s">
        <v>1378</v>
      </c>
      <c r="D626" s="70">
        <v>185600</v>
      </c>
      <c r="E626" s="71">
        <v>30000</v>
      </c>
      <c r="F626" s="72">
        <f t="shared" si="9"/>
        <v>155600</v>
      </c>
    </row>
    <row r="627" spans="1:6" ht="15" x14ac:dyDescent="0.25">
      <c r="A627" s="67" t="s">
        <v>1212</v>
      </c>
      <c r="B627" s="68" t="s">
        <v>583</v>
      </c>
      <c r="C627" s="69" t="s">
        <v>1379</v>
      </c>
      <c r="D627" s="70">
        <v>185600</v>
      </c>
      <c r="E627" s="71">
        <v>30000</v>
      </c>
      <c r="F627" s="72">
        <f t="shared" si="9"/>
        <v>155600</v>
      </c>
    </row>
    <row r="628" spans="1:6" ht="15" x14ac:dyDescent="0.25">
      <c r="A628" s="67" t="s">
        <v>1220</v>
      </c>
      <c r="B628" s="68" t="s">
        <v>583</v>
      </c>
      <c r="C628" s="69" t="s">
        <v>1380</v>
      </c>
      <c r="D628" s="70">
        <v>185600</v>
      </c>
      <c r="E628" s="71">
        <v>30000</v>
      </c>
      <c r="F628" s="72">
        <f t="shared" si="9"/>
        <v>155600</v>
      </c>
    </row>
    <row r="629" spans="1:6" ht="15" x14ac:dyDescent="0.25">
      <c r="A629" s="67" t="s">
        <v>1381</v>
      </c>
      <c r="B629" s="68" t="s">
        <v>583</v>
      </c>
      <c r="C629" s="69" t="s">
        <v>1382</v>
      </c>
      <c r="D629" s="70">
        <v>18971700</v>
      </c>
      <c r="E629" s="71">
        <v>7785393.8200000003</v>
      </c>
      <c r="F629" s="72">
        <f t="shared" si="9"/>
        <v>11186306.18</v>
      </c>
    </row>
    <row r="630" spans="1:6" ht="15" x14ac:dyDescent="0.25">
      <c r="A630" s="67"/>
      <c r="B630" s="68" t="s">
        <v>583</v>
      </c>
      <c r="C630" s="69" t="s">
        <v>1383</v>
      </c>
      <c r="D630" s="70">
        <v>18971700</v>
      </c>
      <c r="E630" s="71">
        <v>7785393.8200000003</v>
      </c>
      <c r="F630" s="72">
        <f t="shared" si="9"/>
        <v>11186306.18</v>
      </c>
    </row>
    <row r="631" spans="1:6" ht="18.75" customHeight="1" x14ac:dyDescent="0.25">
      <c r="A631" s="67" t="s">
        <v>593</v>
      </c>
      <c r="B631" s="68" t="s">
        <v>583</v>
      </c>
      <c r="C631" s="69" t="s">
        <v>1384</v>
      </c>
      <c r="D631" s="70">
        <v>7910100</v>
      </c>
      <c r="E631" s="71">
        <v>2307752.0099999998</v>
      </c>
      <c r="F631" s="72">
        <f t="shared" si="9"/>
        <v>5602347.9900000002</v>
      </c>
    </row>
    <row r="632" spans="1:6" ht="46.9" customHeight="1" x14ac:dyDescent="0.25">
      <c r="A632" s="67" t="s">
        <v>595</v>
      </c>
      <c r="B632" s="68" t="s">
        <v>583</v>
      </c>
      <c r="C632" s="69" t="s">
        <v>1385</v>
      </c>
      <c r="D632" s="70">
        <v>7910100</v>
      </c>
      <c r="E632" s="71">
        <v>2307752.0099999998</v>
      </c>
      <c r="F632" s="72">
        <f t="shared" si="9"/>
        <v>5602347.9900000002</v>
      </c>
    </row>
    <row r="633" spans="1:6" ht="18.75" customHeight="1" x14ac:dyDescent="0.25">
      <c r="A633" s="67" t="s">
        <v>597</v>
      </c>
      <c r="B633" s="68" t="s">
        <v>583</v>
      </c>
      <c r="C633" s="69" t="s">
        <v>1386</v>
      </c>
      <c r="D633" s="70">
        <v>7910100</v>
      </c>
      <c r="E633" s="71">
        <v>2307752.0099999998</v>
      </c>
      <c r="F633" s="72">
        <f t="shared" si="9"/>
        <v>5602347.9900000002</v>
      </c>
    </row>
    <row r="634" spans="1:6" ht="18.75" customHeight="1" x14ac:dyDescent="0.25">
      <c r="A634" s="67" t="s">
        <v>599</v>
      </c>
      <c r="B634" s="68" t="s">
        <v>583</v>
      </c>
      <c r="C634" s="69" t="s">
        <v>1387</v>
      </c>
      <c r="D634" s="70">
        <v>5753500</v>
      </c>
      <c r="E634" s="71">
        <v>1750895.47</v>
      </c>
      <c r="F634" s="72">
        <f t="shared" si="9"/>
        <v>4002604.5300000003</v>
      </c>
    </row>
    <row r="635" spans="1:6" ht="28.15" customHeight="1" x14ac:dyDescent="0.25">
      <c r="A635" s="67" t="s">
        <v>601</v>
      </c>
      <c r="B635" s="68" t="s">
        <v>583</v>
      </c>
      <c r="C635" s="69" t="s">
        <v>1388</v>
      </c>
      <c r="D635" s="70">
        <v>418400</v>
      </c>
      <c r="E635" s="71">
        <v>72941.95</v>
      </c>
      <c r="F635" s="72">
        <f t="shared" si="9"/>
        <v>345458.05</v>
      </c>
    </row>
    <row r="636" spans="1:6" ht="28.15" customHeight="1" x14ac:dyDescent="0.25">
      <c r="A636" s="67" t="s">
        <v>603</v>
      </c>
      <c r="B636" s="68" t="s">
        <v>583</v>
      </c>
      <c r="C636" s="69" t="s">
        <v>1389</v>
      </c>
      <c r="D636" s="70">
        <v>1738200</v>
      </c>
      <c r="E636" s="71">
        <v>483914.59</v>
      </c>
      <c r="F636" s="72">
        <f t="shared" si="9"/>
        <v>1254285.4099999999</v>
      </c>
    </row>
    <row r="637" spans="1:6" ht="18.75" customHeight="1" x14ac:dyDescent="0.25">
      <c r="A637" s="67" t="s">
        <v>605</v>
      </c>
      <c r="B637" s="68" t="s">
        <v>583</v>
      </c>
      <c r="C637" s="69" t="s">
        <v>1390</v>
      </c>
      <c r="D637" s="70">
        <v>302400</v>
      </c>
      <c r="E637" s="71">
        <v>110641.81</v>
      </c>
      <c r="F637" s="72">
        <f t="shared" si="9"/>
        <v>191758.19</v>
      </c>
    </row>
    <row r="638" spans="1:6" ht="18.75" customHeight="1" x14ac:dyDescent="0.25">
      <c r="A638" s="67" t="s">
        <v>607</v>
      </c>
      <c r="B638" s="68" t="s">
        <v>583</v>
      </c>
      <c r="C638" s="69" t="s">
        <v>1391</v>
      </c>
      <c r="D638" s="70">
        <v>300000</v>
      </c>
      <c r="E638" s="71">
        <v>110259.31</v>
      </c>
      <c r="F638" s="72">
        <f t="shared" si="9"/>
        <v>189740.69</v>
      </c>
    </row>
    <row r="639" spans="1:6" ht="18.75" customHeight="1" x14ac:dyDescent="0.25">
      <c r="A639" s="67" t="s">
        <v>609</v>
      </c>
      <c r="B639" s="68" t="s">
        <v>583</v>
      </c>
      <c r="C639" s="69" t="s">
        <v>1392</v>
      </c>
      <c r="D639" s="70">
        <v>300000</v>
      </c>
      <c r="E639" s="71">
        <v>110259.31</v>
      </c>
      <c r="F639" s="72">
        <f t="shared" si="9"/>
        <v>189740.69</v>
      </c>
    </row>
    <row r="640" spans="1:6" ht="15" x14ac:dyDescent="0.25">
      <c r="A640" s="67" t="s">
        <v>611</v>
      </c>
      <c r="B640" s="68" t="s">
        <v>583</v>
      </c>
      <c r="C640" s="69" t="s">
        <v>1393</v>
      </c>
      <c r="D640" s="70">
        <v>300000</v>
      </c>
      <c r="E640" s="71">
        <v>110259.31</v>
      </c>
      <c r="F640" s="72">
        <f t="shared" si="9"/>
        <v>189740.69</v>
      </c>
    </row>
    <row r="641" spans="1:6" ht="15" x14ac:dyDescent="0.25">
      <c r="A641" s="67" t="s">
        <v>615</v>
      </c>
      <c r="B641" s="68" t="s">
        <v>583</v>
      </c>
      <c r="C641" s="69" t="s">
        <v>1394</v>
      </c>
      <c r="D641" s="70">
        <v>2400</v>
      </c>
      <c r="E641" s="71">
        <v>382.5</v>
      </c>
      <c r="F641" s="72">
        <f t="shared" si="9"/>
        <v>2017.5</v>
      </c>
    </row>
    <row r="642" spans="1:6" ht="15" x14ac:dyDescent="0.25">
      <c r="A642" s="67" t="s">
        <v>617</v>
      </c>
      <c r="B642" s="68" t="s">
        <v>583</v>
      </c>
      <c r="C642" s="69" t="s">
        <v>1395</v>
      </c>
      <c r="D642" s="70">
        <v>2400</v>
      </c>
      <c r="E642" s="71">
        <v>382.5</v>
      </c>
      <c r="F642" s="72">
        <f t="shared" si="9"/>
        <v>2017.5</v>
      </c>
    </row>
    <row r="643" spans="1:6" ht="15" x14ac:dyDescent="0.25">
      <c r="A643" s="67" t="s">
        <v>619</v>
      </c>
      <c r="B643" s="68" t="s">
        <v>583</v>
      </c>
      <c r="C643" s="69" t="s">
        <v>1396</v>
      </c>
      <c r="D643" s="70">
        <v>2400</v>
      </c>
      <c r="E643" s="71">
        <v>382.5</v>
      </c>
      <c r="F643" s="72">
        <f t="shared" si="9"/>
        <v>2017.5</v>
      </c>
    </row>
    <row r="644" spans="1:6" ht="18.75" customHeight="1" x14ac:dyDescent="0.25">
      <c r="A644" s="67" t="s">
        <v>743</v>
      </c>
      <c r="B644" s="68" t="s">
        <v>583</v>
      </c>
      <c r="C644" s="69" t="s">
        <v>1397</v>
      </c>
      <c r="D644" s="70">
        <v>10734200</v>
      </c>
      <c r="E644" s="71">
        <v>5367000</v>
      </c>
      <c r="F644" s="72">
        <f t="shared" si="9"/>
        <v>5367200</v>
      </c>
    </row>
    <row r="645" spans="1:6" ht="18.75" customHeight="1" x14ac:dyDescent="0.25">
      <c r="A645" s="67" t="s">
        <v>676</v>
      </c>
      <c r="B645" s="68" t="s">
        <v>583</v>
      </c>
      <c r="C645" s="69" t="s">
        <v>1398</v>
      </c>
      <c r="D645" s="70">
        <v>10734200</v>
      </c>
      <c r="E645" s="71">
        <v>5367000</v>
      </c>
      <c r="F645" s="72">
        <f t="shared" si="9"/>
        <v>5367200</v>
      </c>
    </row>
    <row r="646" spans="1:6" ht="15" x14ac:dyDescent="0.25">
      <c r="A646" s="67" t="s">
        <v>1212</v>
      </c>
      <c r="B646" s="68" t="s">
        <v>583</v>
      </c>
      <c r="C646" s="69" t="s">
        <v>1399</v>
      </c>
      <c r="D646" s="70">
        <v>10734200</v>
      </c>
      <c r="E646" s="71">
        <v>5367000</v>
      </c>
      <c r="F646" s="72">
        <f t="shared" si="9"/>
        <v>5367200</v>
      </c>
    </row>
    <row r="647" spans="1:6" ht="37.700000000000003" customHeight="1" x14ac:dyDescent="0.25">
      <c r="A647" s="67" t="s">
        <v>1214</v>
      </c>
      <c r="B647" s="68" t="s">
        <v>583</v>
      </c>
      <c r="C647" s="69" t="s">
        <v>1400</v>
      </c>
      <c r="D647" s="70">
        <v>10734200</v>
      </c>
      <c r="E647" s="71">
        <v>5367000</v>
      </c>
      <c r="F647" s="72">
        <f t="shared" si="9"/>
        <v>5367200</v>
      </c>
    </row>
    <row r="648" spans="1:6" ht="18.75" customHeight="1" x14ac:dyDescent="0.25">
      <c r="A648" s="67" t="s">
        <v>1256</v>
      </c>
      <c r="B648" s="68" t="s">
        <v>583</v>
      </c>
      <c r="C648" s="69" t="s">
        <v>1401</v>
      </c>
      <c r="D648" s="70">
        <v>25000</v>
      </c>
      <c r="E648" s="71" t="s">
        <v>44</v>
      </c>
      <c r="F648" s="72">
        <f t="shared" si="9"/>
        <v>25000</v>
      </c>
    </row>
    <row r="649" spans="1:6" ht="18.75" customHeight="1" x14ac:dyDescent="0.25">
      <c r="A649" s="67" t="s">
        <v>607</v>
      </c>
      <c r="B649" s="68" t="s">
        <v>583</v>
      </c>
      <c r="C649" s="69" t="s">
        <v>1402</v>
      </c>
      <c r="D649" s="70">
        <v>25000</v>
      </c>
      <c r="E649" s="71" t="s">
        <v>44</v>
      </c>
      <c r="F649" s="72">
        <f t="shared" si="9"/>
        <v>25000</v>
      </c>
    </row>
    <row r="650" spans="1:6" ht="18.75" customHeight="1" x14ac:dyDescent="0.25">
      <c r="A650" s="67" t="s">
        <v>609</v>
      </c>
      <c r="B650" s="68" t="s">
        <v>583</v>
      </c>
      <c r="C650" s="69" t="s">
        <v>1403</v>
      </c>
      <c r="D650" s="70">
        <v>25000</v>
      </c>
      <c r="E650" s="71" t="s">
        <v>44</v>
      </c>
      <c r="F650" s="72">
        <f t="shared" si="9"/>
        <v>25000</v>
      </c>
    </row>
    <row r="651" spans="1:6" ht="15" x14ac:dyDescent="0.25">
      <c r="A651" s="67" t="s">
        <v>611</v>
      </c>
      <c r="B651" s="68" t="s">
        <v>583</v>
      </c>
      <c r="C651" s="69" t="s">
        <v>1404</v>
      </c>
      <c r="D651" s="70">
        <v>25000</v>
      </c>
      <c r="E651" s="71" t="s">
        <v>44</v>
      </c>
      <c r="F651" s="72">
        <f t="shared" si="9"/>
        <v>25000</v>
      </c>
    </row>
    <row r="652" spans="1:6" ht="28.15" customHeight="1" x14ac:dyDescent="0.25">
      <c r="A652" s="67" t="s">
        <v>1405</v>
      </c>
      <c r="B652" s="68" t="s">
        <v>583</v>
      </c>
      <c r="C652" s="69" t="s">
        <v>1406</v>
      </c>
      <c r="D652" s="70">
        <v>2318267600</v>
      </c>
      <c r="E652" s="71">
        <v>1534722269.4100001</v>
      </c>
      <c r="F652" s="72">
        <f t="shared" si="9"/>
        <v>783545330.58999991</v>
      </c>
    </row>
    <row r="653" spans="1:6" ht="15" x14ac:dyDescent="0.25">
      <c r="A653" s="67" t="s">
        <v>1111</v>
      </c>
      <c r="B653" s="68" t="s">
        <v>583</v>
      </c>
      <c r="C653" s="69" t="s">
        <v>1407</v>
      </c>
      <c r="D653" s="70">
        <v>2242459700</v>
      </c>
      <c r="E653" s="71">
        <v>1496766431.8800001</v>
      </c>
      <c r="F653" s="72">
        <f t="shared" si="9"/>
        <v>745693268.11999989</v>
      </c>
    </row>
    <row r="654" spans="1:6" ht="15" x14ac:dyDescent="0.25">
      <c r="A654" s="67" t="s">
        <v>1408</v>
      </c>
      <c r="B654" s="68" t="s">
        <v>583</v>
      </c>
      <c r="C654" s="69" t="s">
        <v>1409</v>
      </c>
      <c r="D654" s="70">
        <v>1119425600</v>
      </c>
      <c r="E654" s="71">
        <v>864254872</v>
      </c>
      <c r="F654" s="72">
        <f t="shared" si="9"/>
        <v>255170728</v>
      </c>
    </row>
    <row r="655" spans="1:6" ht="15" x14ac:dyDescent="0.25">
      <c r="A655" s="67"/>
      <c r="B655" s="68" t="s">
        <v>583</v>
      </c>
      <c r="C655" s="69" t="s">
        <v>1410</v>
      </c>
      <c r="D655" s="70">
        <v>615009500</v>
      </c>
      <c r="E655" s="71">
        <v>615009500</v>
      </c>
      <c r="F655" s="72" t="str">
        <f t="shared" ref="F655:F718" si="10">IF(OR(D655="-",IF(E655="-",0,E655)&gt;=IF(D655="-",0,D655)),"-",IF(D655="-",0,D655)-IF(E655="-",0,E655))</f>
        <v>-</v>
      </c>
    </row>
    <row r="656" spans="1:6" ht="18.75" customHeight="1" x14ac:dyDescent="0.25">
      <c r="A656" s="67" t="s">
        <v>1411</v>
      </c>
      <c r="B656" s="68" t="s">
        <v>583</v>
      </c>
      <c r="C656" s="69" t="s">
        <v>1412</v>
      </c>
      <c r="D656" s="70">
        <v>615009500</v>
      </c>
      <c r="E656" s="71">
        <v>615009500</v>
      </c>
      <c r="F656" s="72" t="str">
        <f t="shared" si="10"/>
        <v>-</v>
      </c>
    </row>
    <row r="657" spans="1:6" ht="18.75" customHeight="1" x14ac:dyDescent="0.25">
      <c r="A657" s="67" t="s">
        <v>676</v>
      </c>
      <c r="B657" s="68" t="s">
        <v>583</v>
      </c>
      <c r="C657" s="69" t="s">
        <v>1413</v>
      </c>
      <c r="D657" s="70">
        <v>615009500</v>
      </c>
      <c r="E657" s="71">
        <v>615009500</v>
      </c>
      <c r="F657" s="72" t="str">
        <f t="shared" si="10"/>
        <v>-</v>
      </c>
    </row>
    <row r="658" spans="1:6" ht="15" x14ac:dyDescent="0.25">
      <c r="A658" s="67" t="s">
        <v>1212</v>
      </c>
      <c r="B658" s="68" t="s">
        <v>583</v>
      </c>
      <c r="C658" s="69" t="s">
        <v>1414</v>
      </c>
      <c r="D658" s="70">
        <v>615009500</v>
      </c>
      <c r="E658" s="71">
        <v>615009500</v>
      </c>
      <c r="F658" s="72" t="str">
        <f t="shared" si="10"/>
        <v>-</v>
      </c>
    </row>
    <row r="659" spans="1:6" ht="15" x14ac:dyDescent="0.25">
      <c r="A659" s="67" t="s">
        <v>1220</v>
      </c>
      <c r="B659" s="68" t="s">
        <v>583</v>
      </c>
      <c r="C659" s="69" t="s">
        <v>1415</v>
      </c>
      <c r="D659" s="70">
        <v>615009500</v>
      </c>
      <c r="E659" s="71">
        <v>615009500</v>
      </c>
      <c r="F659" s="72" t="str">
        <f t="shared" si="10"/>
        <v>-</v>
      </c>
    </row>
    <row r="660" spans="1:6" ht="15" x14ac:dyDescent="0.25">
      <c r="A660" s="67"/>
      <c r="B660" s="68" t="s">
        <v>583</v>
      </c>
      <c r="C660" s="69" t="s">
        <v>1416</v>
      </c>
      <c r="D660" s="70">
        <v>503916000</v>
      </c>
      <c r="E660" s="71">
        <v>249216200</v>
      </c>
      <c r="F660" s="72">
        <f t="shared" si="10"/>
        <v>254699800</v>
      </c>
    </row>
    <row r="661" spans="1:6" ht="18.75" customHeight="1" x14ac:dyDescent="0.25">
      <c r="A661" s="67" t="s">
        <v>706</v>
      </c>
      <c r="B661" s="68" t="s">
        <v>583</v>
      </c>
      <c r="C661" s="69" t="s">
        <v>1417</v>
      </c>
      <c r="D661" s="70">
        <v>192268400</v>
      </c>
      <c r="E661" s="71">
        <v>93836000</v>
      </c>
      <c r="F661" s="72">
        <f t="shared" si="10"/>
        <v>98432400</v>
      </c>
    </row>
    <row r="662" spans="1:6" ht="18.75" customHeight="1" x14ac:dyDescent="0.25">
      <c r="A662" s="67" t="s">
        <v>676</v>
      </c>
      <c r="B662" s="68" t="s">
        <v>583</v>
      </c>
      <c r="C662" s="69" t="s">
        <v>1418</v>
      </c>
      <c r="D662" s="70">
        <v>192268400</v>
      </c>
      <c r="E662" s="71">
        <v>93836000</v>
      </c>
      <c r="F662" s="72">
        <f t="shared" si="10"/>
        <v>98432400</v>
      </c>
    </row>
    <row r="663" spans="1:6" ht="15" x14ac:dyDescent="0.25">
      <c r="A663" s="67" t="s">
        <v>1212</v>
      </c>
      <c r="B663" s="68" t="s">
        <v>583</v>
      </c>
      <c r="C663" s="69" t="s">
        <v>1419</v>
      </c>
      <c r="D663" s="70">
        <v>192268400</v>
      </c>
      <c r="E663" s="71">
        <v>93836000</v>
      </c>
      <c r="F663" s="72">
        <f t="shared" si="10"/>
        <v>98432400</v>
      </c>
    </row>
    <row r="664" spans="1:6" ht="37.700000000000003" customHeight="1" x14ac:dyDescent="0.25">
      <c r="A664" s="67" t="s">
        <v>1214</v>
      </c>
      <c r="B664" s="68" t="s">
        <v>583</v>
      </c>
      <c r="C664" s="69" t="s">
        <v>1420</v>
      </c>
      <c r="D664" s="70">
        <v>192268400</v>
      </c>
      <c r="E664" s="71">
        <v>93836000</v>
      </c>
      <c r="F664" s="72">
        <f t="shared" si="10"/>
        <v>98432400</v>
      </c>
    </row>
    <row r="665" spans="1:6" ht="18.75" customHeight="1" x14ac:dyDescent="0.25">
      <c r="A665" s="67" t="s">
        <v>1421</v>
      </c>
      <c r="B665" s="68" t="s">
        <v>583</v>
      </c>
      <c r="C665" s="69" t="s">
        <v>1422</v>
      </c>
      <c r="D665" s="70">
        <v>3046600</v>
      </c>
      <c r="E665" s="71">
        <v>1269000</v>
      </c>
      <c r="F665" s="72">
        <f t="shared" si="10"/>
        <v>1777600</v>
      </c>
    </row>
    <row r="666" spans="1:6" ht="18.75" customHeight="1" x14ac:dyDescent="0.25">
      <c r="A666" s="67" t="s">
        <v>676</v>
      </c>
      <c r="B666" s="68" t="s">
        <v>583</v>
      </c>
      <c r="C666" s="69" t="s">
        <v>1423</v>
      </c>
      <c r="D666" s="70">
        <v>3046600</v>
      </c>
      <c r="E666" s="71">
        <v>1269000</v>
      </c>
      <c r="F666" s="72">
        <f t="shared" si="10"/>
        <v>1777600</v>
      </c>
    </row>
    <row r="667" spans="1:6" ht="15" x14ac:dyDescent="0.25">
      <c r="A667" s="67" t="s">
        <v>1212</v>
      </c>
      <c r="B667" s="68" t="s">
        <v>583</v>
      </c>
      <c r="C667" s="69" t="s">
        <v>1424</v>
      </c>
      <c r="D667" s="70">
        <v>3046600</v>
      </c>
      <c r="E667" s="71">
        <v>1269000</v>
      </c>
      <c r="F667" s="72">
        <f t="shared" si="10"/>
        <v>1777600</v>
      </c>
    </row>
    <row r="668" spans="1:6" ht="15" x14ac:dyDescent="0.25">
      <c r="A668" s="67" t="s">
        <v>1220</v>
      </c>
      <c r="B668" s="68" t="s">
        <v>583</v>
      </c>
      <c r="C668" s="69" t="s">
        <v>1425</v>
      </c>
      <c r="D668" s="70">
        <v>3046600</v>
      </c>
      <c r="E668" s="71">
        <v>1269000</v>
      </c>
      <c r="F668" s="72">
        <f t="shared" si="10"/>
        <v>1777600</v>
      </c>
    </row>
    <row r="669" spans="1:6" ht="18.75" customHeight="1" x14ac:dyDescent="0.25">
      <c r="A669" s="67" t="s">
        <v>1426</v>
      </c>
      <c r="B669" s="68" t="s">
        <v>583</v>
      </c>
      <c r="C669" s="69" t="s">
        <v>1427</v>
      </c>
      <c r="D669" s="70">
        <v>600000</v>
      </c>
      <c r="E669" s="71" t="s">
        <v>44</v>
      </c>
      <c r="F669" s="72">
        <f t="shared" si="10"/>
        <v>600000</v>
      </c>
    </row>
    <row r="670" spans="1:6" ht="18.75" customHeight="1" x14ac:dyDescent="0.25">
      <c r="A670" s="67" t="s">
        <v>676</v>
      </c>
      <c r="B670" s="68" t="s">
        <v>583</v>
      </c>
      <c r="C670" s="69" t="s">
        <v>1428</v>
      </c>
      <c r="D670" s="70">
        <v>600000</v>
      </c>
      <c r="E670" s="71" t="s">
        <v>44</v>
      </c>
      <c r="F670" s="72">
        <f t="shared" si="10"/>
        <v>600000</v>
      </c>
    </row>
    <row r="671" spans="1:6" ht="15" x14ac:dyDescent="0.25">
      <c r="A671" s="67" t="s">
        <v>1212</v>
      </c>
      <c r="B671" s="68" t="s">
        <v>583</v>
      </c>
      <c r="C671" s="69" t="s">
        <v>1429</v>
      </c>
      <c r="D671" s="70">
        <v>600000</v>
      </c>
      <c r="E671" s="71" t="s">
        <v>44</v>
      </c>
      <c r="F671" s="72">
        <f t="shared" si="10"/>
        <v>600000</v>
      </c>
    </row>
    <row r="672" spans="1:6" ht="15" x14ac:dyDescent="0.25">
      <c r="A672" s="67" t="s">
        <v>1220</v>
      </c>
      <c r="B672" s="68" t="s">
        <v>583</v>
      </c>
      <c r="C672" s="69" t="s">
        <v>1430</v>
      </c>
      <c r="D672" s="70">
        <v>600000</v>
      </c>
      <c r="E672" s="71" t="s">
        <v>44</v>
      </c>
      <c r="F672" s="72">
        <f t="shared" si="10"/>
        <v>600000</v>
      </c>
    </row>
    <row r="673" spans="1:6" ht="112.9" customHeight="1" x14ac:dyDescent="0.25">
      <c r="A673" s="73" t="s">
        <v>1431</v>
      </c>
      <c r="B673" s="68" t="s">
        <v>583</v>
      </c>
      <c r="C673" s="69" t="s">
        <v>1432</v>
      </c>
      <c r="D673" s="70">
        <v>305154200</v>
      </c>
      <c r="E673" s="71">
        <v>154111200</v>
      </c>
      <c r="F673" s="72">
        <f t="shared" si="10"/>
        <v>151043000</v>
      </c>
    </row>
    <row r="674" spans="1:6" ht="18.75" customHeight="1" x14ac:dyDescent="0.25">
      <c r="A674" s="67" t="s">
        <v>676</v>
      </c>
      <c r="B674" s="68" t="s">
        <v>583</v>
      </c>
      <c r="C674" s="69" t="s">
        <v>1433</v>
      </c>
      <c r="D674" s="70">
        <v>305154200</v>
      </c>
      <c r="E674" s="71">
        <v>154111200</v>
      </c>
      <c r="F674" s="72">
        <f t="shared" si="10"/>
        <v>151043000</v>
      </c>
    </row>
    <row r="675" spans="1:6" ht="15" x14ac:dyDescent="0.25">
      <c r="A675" s="67" t="s">
        <v>1212</v>
      </c>
      <c r="B675" s="68" t="s">
        <v>583</v>
      </c>
      <c r="C675" s="69" t="s">
        <v>1434</v>
      </c>
      <c r="D675" s="70">
        <v>305154200</v>
      </c>
      <c r="E675" s="71">
        <v>154111200</v>
      </c>
      <c r="F675" s="72">
        <f t="shared" si="10"/>
        <v>151043000</v>
      </c>
    </row>
    <row r="676" spans="1:6" ht="37.700000000000003" customHeight="1" x14ac:dyDescent="0.25">
      <c r="A676" s="67" t="s">
        <v>1214</v>
      </c>
      <c r="B676" s="68" t="s">
        <v>583</v>
      </c>
      <c r="C676" s="69" t="s">
        <v>1435</v>
      </c>
      <c r="D676" s="70">
        <v>305154200</v>
      </c>
      <c r="E676" s="71">
        <v>154111200</v>
      </c>
      <c r="F676" s="72">
        <f t="shared" si="10"/>
        <v>151043000</v>
      </c>
    </row>
    <row r="677" spans="1:6" ht="15" x14ac:dyDescent="0.25">
      <c r="A677" s="67" t="s">
        <v>688</v>
      </c>
      <c r="B677" s="68" t="s">
        <v>583</v>
      </c>
      <c r="C677" s="69" t="s">
        <v>1436</v>
      </c>
      <c r="D677" s="70">
        <v>2846800</v>
      </c>
      <c r="E677" s="71" t="s">
        <v>44</v>
      </c>
      <c r="F677" s="72">
        <f t="shared" si="10"/>
        <v>2846800</v>
      </c>
    </row>
    <row r="678" spans="1:6" ht="18.75" customHeight="1" x14ac:dyDescent="0.25">
      <c r="A678" s="67" t="s">
        <v>676</v>
      </c>
      <c r="B678" s="68" t="s">
        <v>583</v>
      </c>
      <c r="C678" s="69" t="s">
        <v>1437</v>
      </c>
      <c r="D678" s="70">
        <v>2846800</v>
      </c>
      <c r="E678" s="71" t="s">
        <v>44</v>
      </c>
      <c r="F678" s="72">
        <f t="shared" si="10"/>
        <v>2846800</v>
      </c>
    </row>
    <row r="679" spans="1:6" ht="15" x14ac:dyDescent="0.25">
      <c r="A679" s="67" t="s">
        <v>1212</v>
      </c>
      <c r="B679" s="68" t="s">
        <v>583</v>
      </c>
      <c r="C679" s="69" t="s">
        <v>1438</v>
      </c>
      <c r="D679" s="70">
        <v>2846800</v>
      </c>
      <c r="E679" s="71" t="s">
        <v>44</v>
      </c>
      <c r="F679" s="72">
        <f t="shared" si="10"/>
        <v>2846800</v>
      </c>
    </row>
    <row r="680" spans="1:6" ht="15" x14ac:dyDescent="0.25">
      <c r="A680" s="67" t="s">
        <v>1220</v>
      </c>
      <c r="B680" s="68" t="s">
        <v>583</v>
      </c>
      <c r="C680" s="69" t="s">
        <v>1439</v>
      </c>
      <c r="D680" s="70">
        <v>2846800</v>
      </c>
      <c r="E680" s="71" t="s">
        <v>44</v>
      </c>
      <c r="F680" s="72">
        <f t="shared" si="10"/>
        <v>2846800</v>
      </c>
    </row>
    <row r="681" spans="1:6" ht="15" x14ac:dyDescent="0.25">
      <c r="A681" s="67"/>
      <c r="B681" s="68" t="s">
        <v>583</v>
      </c>
      <c r="C681" s="69" t="s">
        <v>1440</v>
      </c>
      <c r="D681" s="70">
        <v>350100</v>
      </c>
      <c r="E681" s="71">
        <v>29172</v>
      </c>
      <c r="F681" s="72">
        <f t="shared" si="10"/>
        <v>320928</v>
      </c>
    </row>
    <row r="682" spans="1:6" ht="28.15" customHeight="1" x14ac:dyDescent="0.25">
      <c r="A682" s="67" t="s">
        <v>1441</v>
      </c>
      <c r="B682" s="68" t="s">
        <v>583</v>
      </c>
      <c r="C682" s="69" t="s">
        <v>1442</v>
      </c>
      <c r="D682" s="70">
        <v>350100</v>
      </c>
      <c r="E682" s="71">
        <v>29172</v>
      </c>
      <c r="F682" s="72">
        <f t="shared" si="10"/>
        <v>320928</v>
      </c>
    </row>
    <row r="683" spans="1:6" ht="18.75" customHeight="1" x14ac:dyDescent="0.25">
      <c r="A683" s="67" t="s">
        <v>607</v>
      </c>
      <c r="B683" s="68" t="s">
        <v>583</v>
      </c>
      <c r="C683" s="69" t="s">
        <v>1443</v>
      </c>
      <c r="D683" s="70">
        <v>350100</v>
      </c>
      <c r="E683" s="71">
        <v>29172</v>
      </c>
      <c r="F683" s="72">
        <f t="shared" si="10"/>
        <v>320928</v>
      </c>
    </row>
    <row r="684" spans="1:6" ht="18.75" customHeight="1" x14ac:dyDescent="0.25">
      <c r="A684" s="67" t="s">
        <v>609</v>
      </c>
      <c r="B684" s="68" t="s">
        <v>583</v>
      </c>
      <c r="C684" s="69" t="s">
        <v>1444</v>
      </c>
      <c r="D684" s="70">
        <v>350100</v>
      </c>
      <c r="E684" s="71">
        <v>29172</v>
      </c>
      <c r="F684" s="72">
        <f t="shared" si="10"/>
        <v>320928</v>
      </c>
    </row>
    <row r="685" spans="1:6" ht="15" x14ac:dyDescent="0.25">
      <c r="A685" s="67" t="s">
        <v>611</v>
      </c>
      <c r="B685" s="68" t="s">
        <v>583</v>
      </c>
      <c r="C685" s="69" t="s">
        <v>1445</v>
      </c>
      <c r="D685" s="70">
        <v>350100</v>
      </c>
      <c r="E685" s="71">
        <v>29172</v>
      </c>
      <c r="F685" s="72">
        <f t="shared" si="10"/>
        <v>320928</v>
      </c>
    </row>
    <row r="686" spans="1:6" ht="15" x14ac:dyDescent="0.25">
      <c r="A686" s="67"/>
      <c r="B686" s="68" t="s">
        <v>583</v>
      </c>
      <c r="C686" s="69" t="s">
        <v>1446</v>
      </c>
      <c r="D686" s="70">
        <v>150000</v>
      </c>
      <c r="E686" s="71" t="s">
        <v>44</v>
      </c>
      <c r="F686" s="72">
        <f t="shared" si="10"/>
        <v>150000</v>
      </c>
    </row>
    <row r="687" spans="1:6" ht="18.75" customHeight="1" x14ac:dyDescent="0.25">
      <c r="A687" s="67" t="s">
        <v>1447</v>
      </c>
      <c r="B687" s="68" t="s">
        <v>583</v>
      </c>
      <c r="C687" s="69" t="s">
        <v>1448</v>
      </c>
      <c r="D687" s="70">
        <v>150000</v>
      </c>
      <c r="E687" s="71" t="s">
        <v>44</v>
      </c>
      <c r="F687" s="72">
        <f t="shared" si="10"/>
        <v>150000</v>
      </c>
    </row>
    <row r="688" spans="1:6" ht="18.75" customHeight="1" x14ac:dyDescent="0.25">
      <c r="A688" s="67" t="s">
        <v>607</v>
      </c>
      <c r="B688" s="68" t="s">
        <v>583</v>
      </c>
      <c r="C688" s="69" t="s">
        <v>1449</v>
      </c>
      <c r="D688" s="70">
        <v>150000</v>
      </c>
      <c r="E688" s="71" t="s">
        <v>44</v>
      </c>
      <c r="F688" s="72">
        <f t="shared" si="10"/>
        <v>150000</v>
      </c>
    </row>
    <row r="689" spans="1:6" ht="18.75" customHeight="1" x14ac:dyDescent="0.25">
      <c r="A689" s="67" t="s">
        <v>609</v>
      </c>
      <c r="B689" s="68" t="s">
        <v>583</v>
      </c>
      <c r="C689" s="69" t="s">
        <v>1450</v>
      </c>
      <c r="D689" s="70">
        <v>150000</v>
      </c>
      <c r="E689" s="71" t="s">
        <v>44</v>
      </c>
      <c r="F689" s="72">
        <f t="shared" si="10"/>
        <v>150000</v>
      </c>
    </row>
    <row r="690" spans="1:6" ht="15" x14ac:dyDescent="0.25">
      <c r="A690" s="67" t="s">
        <v>611</v>
      </c>
      <c r="B690" s="68" t="s">
        <v>583</v>
      </c>
      <c r="C690" s="69" t="s">
        <v>1451</v>
      </c>
      <c r="D690" s="70">
        <v>150000</v>
      </c>
      <c r="E690" s="71" t="s">
        <v>44</v>
      </c>
      <c r="F690" s="72">
        <f t="shared" si="10"/>
        <v>150000</v>
      </c>
    </row>
    <row r="691" spans="1:6" ht="15" x14ac:dyDescent="0.25">
      <c r="A691" s="67" t="s">
        <v>1113</v>
      </c>
      <c r="B691" s="68" t="s">
        <v>583</v>
      </c>
      <c r="C691" s="69" t="s">
        <v>1452</v>
      </c>
      <c r="D691" s="70">
        <v>1038232000</v>
      </c>
      <c r="E691" s="71">
        <v>591897850.90999997</v>
      </c>
      <c r="F691" s="72">
        <f t="shared" si="10"/>
        <v>446334149.09000003</v>
      </c>
    </row>
    <row r="692" spans="1:6" ht="15" x14ac:dyDescent="0.25">
      <c r="A692" s="67"/>
      <c r="B692" s="68" t="s">
        <v>583</v>
      </c>
      <c r="C692" s="69" t="s">
        <v>1453</v>
      </c>
      <c r="D692" s="70">
        <v>92273700</v>
      </c>
      <c r="E692" s="71">
        <v>47919196.210000001</v>
      </c>
      <c r="F692" s="72">
        <f t="shared" si="10"/>
        <v>44354503.789999999</v>
      </c>
    </row>
    <row r="693" spans="1:6" ht="15" x14ac:dyDescent="0.25">
      <c r="A693" s="67" t="s">
        <v>1116</v>
      </c>
      <c r="B693" s="68" t="s">
        <v>583</v>
      </c>
      <c r="C693" s="69" t="s">
        <v>1454</v>
      </c>
      <c r="D693" s="70">
        <v>21036400</v>
      </c>
      <c r="E693" s="71" t="s">
        <v>44</v>
      </c>
      <c r="F693" s="72">
        <f t="shared" si="10"/>
        <v>21036400</v>
      </c>
    </row>
    <row r="694" spans="1:6" ht="18.75" customHeight="1" x14ac:dyDescent="0.25">
      <c r="A694" s="67" t="s">
        <v>676</v>
      </c>
      <c r="B694" s="68" t="s">
        <v>583</v>
      </c>
      <c r="C694" s="69" t="s">
        <v>1455</v>
      </c>
      <c r="D694" s="70">
        <v>21036400</v>
      </c>
      <c r="E694" s="71" t="s">
        <v>44</v>
      </c>
      <c r="F694" s="72">
        <f t="shared" si="10"/>
        <v>21036400</v>
      </c>
    </row>
    <row r="695" spans="1:6" ht="15" x14ac:dyDescent="0.25">
      <c r="A695" s="67" t="s">
        <v>1212</v>
      </c>
      <c r="B695" s="68" t="s">
        <v>583</v>
      </c>
      <c r="C695" s="69" t="s">
        <v>1456</v>
      </c>
      <c r="D695" s="70">
        <v>21036400</v>
      </c>
      <c r="E695" s="71" t="s">
        <v>44</v>
      </c>
      <c r="F695" s="72">
        <f t="shared" si="10"/>
        <v>21036400</v>
      </c>
    </row>
    <row r="696" spans="1:6" ht="15" x14ac:dyDescent="0.25">
      <c r="A696" s="67" t="s">
        <v>1220</v>
      </c>
      <c r="B696" s="68" t="s">
        <v>583</v>
      </c>
      <c r="C696" s="69" t="s">
        <v>1457</v>
      </c>
      <c r="D696" s="70">
        <v>21036400</v>
      </c>
      <c r="E696" s="71" t="s">
        <v>44</v>
      </c>
      <c r="F696" s="72">
        <f t="shared" si="10"/>
        <v>21036400</v>
      </c>
    </row>
    <row r="697" spans="1:6" ht="15" x14ac:dyDescent="0.25">
      <c r="A697" s="67" t="s">
        <v>1116</v>
      </c>
      <c r="B697" s="68" t="s">
        <v>583</v>
      </c>
      <c r="C697" s="69" t="s">
        <v>1458</v>
      </c>
      <c r="D697" s="70">
        <v>13392900</v>
      </c>
      <c r="E697" s="71">
        <v>13392778</v>
      </c>
      <c r="F697" s="72">
        <f t="shared" si="10"/>
        <v>122</v>
      </c>
    </row>
    <row r="698" spans="1:6" ht="18.75" customHeight="1" x14ac:dyDescent="0.25">
      <c r="A698" s="67" t="s">
        <v>676</v>
      </c>
      <c r="B698" s="68" t="s">
        <v>583</v>
      </c>
      <c r="C698" s="69" t="s">
        <v>1459</v>
      </c>
      <c r="D698" s="70">
        <v>13392900</v>
      </c>
      <c r="E698" s="71">
        <v>13392778</v>
      </c>
      <c r="F698" s="72">
        <f t="shared" si="10"/>
        <v>122</v>
      </c>
    </row>
    <row r="699" spans="1:6" ht="15" x14ac:dyDescent="0.25">
      <c r="A699" s="67" t="s">
        <v>1212</v>
      </c>
      <c r="B699" s="68" t="s">
        <v>583</v>
      </c>
      <c r="C699" s="69" t="s">
        <v>1460</v>
      </c>
      <c r="D699" s="70">
        <v>13392900</v>
      </c>
      <c r="E699" s="71">
        <v>13392778</v>
      </c>
      <c r="F699" s="72">
        <f t="shared" si="10"/>
        <v>122</v>
      </c>
    </row>
    <row r="700" spans="1:6" ht="15" x14ac:dyDescent="0.25">
      <c r="A700" s="67" t="s">
        <v>1220</v>
      </c>
      <c r="B700" s="68" t="s">
        <v>583</v>
      </c>
      <c r="C700" s="69" t="s">
        <v>1461</v>
      </c>
      <c r="D700" s="70">
        <v>13392900</v>
      </c>
      <c r="E700" s="71">
        <v>13392778</v>
      </c>
      <c r="F700" s="72">
        <f t="shared" si="10"/>
        <v>122</v>
      </c>
    </row>
    <row r="701" spans="1:6" ht="84.6" customHeight="1" x14ac:dyDescent="0.25">
      <c r="A701" s="73" t="s">
        <v>1462</v>
      </c>
      <c r="B701" s="68" t="s">
        <v>583</v>
      </c>
      <c r="C701" s="69" t="s">
        <v>1463</v>
      </c>
      <c r="D701" s="70">
        <v>1171800</v>
      </c>
      <c r="E701" s="71">
        <v>682500</v>
      </c>
      <c r="F701" s="72">
        <f t="shared" si="10"/>
        <v>489300</v>
      </c>
    </row>
    <row r="702" spans="1:6" ht="18.75" customHeight="1" x14ac:dyDescent="0.25">
      <c r="A702" s="67" t="s">
        <v>676</v>
      </c>
      <c r="B702" s="68" t="s">
        <v>583</v>
      </c>
      <c r="C702" s="69" t="s">
        <v>1464</v>
      </c>
      <c r="D702" s="70">
        <v>1171800</v>
      </c>
      <c r="E702" s="71">
        <v>682500</v>
      </c>
      <c r="F702" s="72">
        <f t="shared" si="10"/>
        <v>489300</v>
      </c>
    </row>
    <row r="703" spans="1:6" ht="15" x14ac:dyDescent="0.25">
      <c r="A703" s="67" t="s">
        <v>1212</v>
      </c>
      <c r="B703" s="68" t="s">
        <v>583</v>
      </c>
      <c r="C703" s="69" t="s">
        <v>1465</v>
      </c>
      <c r="D703" s="70">
        <v>1171800</v>
      </c>
      <c r="E703" s="71">
        <v>682500</v>
      </c>
      <c r="F703" s="72">
        <f t="shared" si="10"/>
        <v>489300</v>
      </c>
    </row>
    <row r="704" spans="1:6" ht="15" x14ac:dyDescent="0.25">
      <c r="A704" s="67" t="s">
        <v>1220</v>
      </c>
      <c r="B704" s="68" t="s">
        <v>583</v>
      </c>
      <c r="C704" s="69" t="s">
        <v>1466</v>
      </c>
      <c r="D704" s="70">
        <v>1171800</v>
      </c>
      <c r="E704" s="71">
        <v>682500</v>
      </c>
      <c r="F704" s="72">
        <f t="shared" si="10"/>
        <v>489300</v>
      </c>
    </row>
    <row r="705" spans="1:6" ht="37.700000000000003" customHeight="1" x14ac:dyDescent="0.25">
      <c r="A705" s="67" t="s">
        <v>1467</v>
      </c>
      <c r="B705" s="68" t="s">
        <v>583</v>
      </c>
      <c r="C705" s="69" t="s">
        <v>1468</v>
      </c>
      <c r="D705" s="70">
        <v>3863500</v>
      </c>
      <c r="E705" s="71">
        <v>2253900</v>
      </c>
      <c r="F705" s="72">
        <f t="shared" si="10"/>
        <v>1609600</v>
      </c>
    </row>
    <row r="706" spans="1:6" ht="18.75" customHeight="1" x14ac:dyDescent="0.25">
      <c r="A706" s="67" t="s">
        <v>676</v>
      </c>
      <c r="B706" s="68" t="s">
        <v>583</v>
      </c>
      <c r="C706" s="69" t="s">
        <v>1469</v>
      </c>
      <c r="D706" s="70">
        <v>3863500</v>
      </c>
      <c r="E706" s="71">
        <v>2253900</v>
      </c>
      <c r="F706" s="72">
        <f t="shared" si="10"/>
        <v>1609600</v>
      </c>
    </row>
    <row r="707" spans="1:6" ht="15" x14ac:dyDescent="0.25">
      <c r="A707" s="67" t="s">
        <v>1212</v>
      </c>
      <c r="B707" s="68" t="s">
        <v>583</v>
      </c>
      <c r="C707" s="69" t="s">
        <v>1470</v>
      </c>
      <c r="D707" s="70">
        <v>3863500</v>
      </c>
      <c r="E707" s="71">
        <v>2253900</v>
      </c>
      <c r="F707" s="72">
        <f t="shared" si="10"/>
        <v>1609600</v>
      </c>
    </row>
    <row r="708" spans="1:6" ht="15" x14ac:dyDescent="0.25">
      <c r="A708" s="67" t="s">
        <v>1220</v>
      </c>
      <c r="B708" s="68" t="s">
        <v>583</v>
      </c>
      <c r="C708" s="69" t="s">
        <v>1471</v>
      </c>
      <c r="D708" s="70">
        <v>3863500</v>
      </c>
      <c r="E708" s="71">
        <v>2253900</v>
      </c>
      <c r="F708" s="72">
        <f t="shared" si="10"/>
        <v>1609600</v>
      </c>
    </row>
    <row r="709" spans="1:6" ht="65.849999999999994" customHeight="1" x14ac:dyDescent="0.25">
      <c r="A709" s="73" t="s">
        <v>1472</v>
      </c>
      <c r="B709" s="68" t="s">
        <v>583</v>
      </c>
      <c r="C709" s="69" t="s">
        <v>1473</v>
      </c>
      <c r="D709" s="70">
        <v>52809100</v>
      </c>
      <c r="E709" s="71">
        <v>31590018.210000001</v>
      </c>
      <c r="F709" s="72">
        <f t="shared" si="10"/>
        <v>21219081.789999999</v>
      </c>
    </row>
    <row r="710" spans="1:6" ht="18.75" customHeight="1" x14ac:dyDescent="0.25">
      <c r="A710" s="67" t="s">
        <v>676</v>
      </c>
      <c r="B710" s="68" t="s">
        <v>583</v>
      </c>
      <c r="C710" s="69" t="s">
        <v>1474</v>
      </c>
      <c r="D710" s="70">
        <v>52809100</v>
      </c>
      <c r="E710" s="71">
        <v>31590018.210000001</v>
      </c>
      <c r="F710" s="72">
        <f t="shared" si="10"/>
        <v>21219081.789999999</v>
      </c>
    </row>
    <row r="711" spans="1:6" ht="15" x14ac:dyDescent="0.25">
      <c r="A711" s="67" t="s">
        <v>1212</v>
      </c>
      <c r="B711" s="68" t="s">
        <v>583</v>
      </c>
      <c r="C711" s="69" t="s">
        <v>1475</v>
      </c>
      <c r="D711" s="70">
        <v>52809100</v>
      </c>
      <c r="E711" s="71">
        <v>31590018.210000001</v>
      </c>
      <c r="F711" s="72">
        <f t="shared" si="10"/>
        <v>21219081.789999999</v>
      </c>
    </row>
    <row r="712" spans="1:6" ht="15" x14ac:dyDescent="0.25">
      <c r="A712" s="67" t="s">
        <v>1220</v>
      </c>
      <c r="B712" s="68" t="s">
        <v>583</v>
      </c>
      <c r="C712" s="69" t="s">
        <v>1476</v>
      </c>
      <c r="D712" s="70">
        <v>52809100</v>
      </c>
      <c r="E712" s="71">
        <v>31590018.210000001</v>
      </c>
      <c r="F712" s="72">
        <f t="shared" si="10"/>
        <v>21219081.789999999</v>
      </c>
    </row>
    <row r="713" spans="1:6" ht="15" x14ac:dyDescent="0.25">
      <c r="A713" s="67"/>
      <c r="B713" s="68" t="s">
        <v>583</v>
      </c>
      <c r="C713" s="69" t="s">
        <v>1477</v>
      </c>
      <c r="D713" s="70">
        <v>945085800</v>
      </c>
      <c r="E713" s="71">
        <v>543424397.5</v>
      </c>
      <c r="F713" s="72">
        <f t="shared" si="10"/>
        <v>401661402.5</v>
      </c>
    </row>
    <row r="714" spans="1:6" ht="18.75" customHeight="1" x14ac:dyDescent="0.25">
      <c r="A714" s="67" t="s">
        <v>706</v>
      </c>
      <c r="B714" s="68" t="s">
        <v>583</v>
      </c>
      <c r="C714" s="69" t="s">
        <v>1478</v>
      </c>
      <c r="D714" s="70">
        <v>110100000</v>
      </c>
      <c r="E714" s="71">
        <v>61475600</v>
      </c>
      <c r="F714" s="72">
        <f t="shared" si="10"/>
        <v>48624400</v>
      </c>
    </row>
    <row r="715" spans="1:6" ht="18.75" customHeight="1" x14ac:dyDescent="0.25">
      <c r="A715" s="67" t="s">
        <v>676</v>
      </c>
      <c r="B715" s="68" t="s">
        <v>583</v>
      </c>
      <c r="C715" s="69" t="s">
        <v>1479</v>
      </c>
      <c r="D715" s="70">
        <v>110100000</v>
      </c>
      <c r="E715" s="71">
        <v>61475600</v>
      </c>
      <c r="F715" s="72">
        <f t="shared" si="10"/>
        <v>48624400</v>
      </c>
    </row>
    <row r="716" spans="1:6" ht="15" x14ac:dyDescent="0.25">
      <c r="A716" s="67" t="s">
        <v>1212</v>
      </c>
      <c r="B716" s="68" t="s">
        <v>583</v>
      </c>
      <c r="C716" s="69" t="s">
        <v>1480</v>
      </c>
      <c r="D716" s="70">
        <v>110100000</v>
      </c>
      <c r="E716" s="71">
        <v>61475600</v>
      </c>
      <c r="F716" s="72">
        <f t="shared" si="10"/>
        <v>48624400</v>
      </c>
    </row>
    <row r="717" spans="1:6" ht="37.700000000000003" customHeight="1" x14ac:dyDescent="0.25">
      <c r="A717" s="67" t="s">
        <v>1214</v>
      </c>
      <c r="B717" s="68" t="s">
        <v>583</v>
      </c>
      <c r="C717" s="69" t="s">
        <v>1481</v>
      </c>
      <c r="D717" s="70">
        <v>110100000</v>
      </c>
      <c r="E717" s="71">
        <v>61475600</v>
      </c>
      <c r="F717" s="72">
        <f t="shared" si="10"/>
        <v>48624400</v>
      </c>
    </row>
    <row r="718" spans="1:6" ht="15" x14ac:dyDescent="0.25">
      <c r="A718" s="67" t="s">
        <v>1482</v>
      </c>
      <c r="B718" s="68" t="s">
        <v>583</v>
      </c>
      <c r="C718" s="69" t="s">
        <v>1483</v>
      </c>
      <c r="D718" s="70">
        <v>1820000</v>
      </c>
      <c r="E718" s="71" t="s">
        <v>44</v>
      </c>
      <c r="F718" s="72">
        <f t="shared" si="10"/>
        <v>1820000</v>
      </c>
    </row>
    <row r="719" spans="1:6" ht="18.75" customHeight="1" x14ac:dyDescent="0.25">
      <c r="A719" s="67" t="s">
        <v>676</v>
      </c>
      <c r="B719" s="68" t="s">
        <v>583</v>
      </c>
      <c r="C719" s="69" t="s">
        <v>1484</v>
      </c>
      <c r="D719" s="70">
        <v>1820000</v>
      </c>
      <c r="E719" s="71" t="s">
        <v>44</v>
      </c>
      <c r="F719" s="72">
        <f t="shared" ref="F719:F782" si="11">IF(OR(D719="-",IF(E719="-",0,E719)&gt;=IF(D719="-",0,D719)),"-",IF(D719="-",0,D719)-IF(E719="-",0,E719))</f>
        <v>1820000</v>
      </c>
    </row>
    <row r="720" spans="1:6" ht="15" x14ac:dyDescent="0.25">
      <c r="A720" s="67" t="s">
        <v>1212</v>
      </c>
      <c r="B720" s="68" t="s">
        <v>583</v>
      </c>
      <c r="C720" s="69" t="s">
        <v>1485</v>
      </c>
      <c r="D720" s="70">
        <v>1820000</v>
      </c>
      <c r="E720" s="71" t="s">
        <v>44</v>
      </c>
      <c r="F720" s="72">
        <f t="shared" si="11"/>
        <v>1820000</v>
      </c>
    </row>
    <row r="721" spans="1:6" ht="15" x14ac:dyDescent="0.25">
      <c r="A721" s="67" t="s">
        <v>1220</v>
      </c>
      <c r="B721" s="68" t="s">
        <v>583</v>
      </c>
      <c r="C721" s="69" t="s">
        <v>1486</v>
      </c>
      <c r="D721" s="70">
        <v>1820000</v>
      </c>
      <c r="E721" s="71" t="s">
        <v>44</v>
      </c>
      <c r="F721" s="72">
        <f t="shared" si="11"/>
        <v>1820000</v>
      </c>
    </row>
    <row r="722" spans="1:6" ht="18.75" customHeight="1" x14ac:dyDescent="0.25">
      <c r="A722" s="67" t="s">
        <v>1487</v>
      </c>
      <c r="B722" s="68" t="s">
        <v>583</v>
      </c>
      <c r="C722" s="69" t="s">
        <v>1488</v>
      </c>
      <c r="D722" s="70">
        <v>1400000</v>
      </c>
      <c r="E722" s="71">
        <v>1323000</v>
      </c>
      <c r="F722" s="72">
        <f t="shared" si="11"/>
        <v>77000</v>
      </c>
    </row>
    <row r="723" spans="1:6" ht="18.75" customHeight="1" x14ac:dyDescent="0.25">
      <c r="A723" s="67" t="s">
        <v>607</v>
      </c>
      <c r="B723" s="68" t="s">
        <v>583</v>
      </c>
      <c r="C723" s="69" t="s">
        <v>1489</v>
      </c>
      <c r="D723" s="70">
        <v>1400000</v>
      </c>
      <c r="E723" s="71">
        <v>1323000</v>
      </c>
      <c r="F723" s="72">
        <f t="shared" si="11"/>
        <v>77000</v>
      </c>
    </row>
    <row r="724" spans="1:6" ht="18.75" customHeight="1" x14ac:dyDescent="0.25">
      <c r="A724" s="67" t="s">
        <v>609</v>
      </c>
      <c r="B724" s="68" t="s">
        <v>583</v>
      </c>
      <c r="C724" s="69" t="s">
        <v>1490</v>
      </c>
      <c r="D724" s="70">
        <v>1400000</v>
      </c>
      <c r="E724" s="71">
        <v>1323000</v>
      </c>
      <c r="F724" s="72">
        <f t="shared" si="11"/>
        <v>77000</v>
      </c>
    </row>
    <row r="725" spans="1:6" ht="15" x14ac:dyDescent="0.25">
      <c r="A725" s="67" t="s">
        <v>611</v>
      </c>
      <c r="B725" s="68" t="s">
        <v>583</v>
      </c>
      <c r="C725" s="69" t="s">
        <v>1491</v>
      </c>
      <c r="D725" s="70">
        <v>1400000</v>
      </c>
      <c r="E725" s="71">
        <v>1323000</v>
      </c>
      <c r="F725" s="72">
        <f t="shared" si="11"/>
        <v>77000</v>
      </c>
    </row>
    <row r="726" spans="1:6" ht="18.75" customHeight="1" x14ac:dyDescent="0.25">
      <c r="A726" s="67" t="s">
        <v>1492</v>
      </c>
      <c r="B726" s="68" t="s">
        <v>583</v>
      </c>
      <c r="C726" s="69" t="s">
        <v>1493</v>
      </c>
      <c r="D726" s="70">
        <v>7847100</v>
      </c>
      <c r="E726" s="71">
        <v>5760461.7000000002</v>
      </c>
      <c r="F726" s="72">
        <f t="shared" si="11"/>
        <v>2086638.2999999998</v>
      </c>
    </row>
    <row r="727" spans="1:6" ht="18.75" customHeight="1" x14ac:dyDescent="0.25">
      <c r="A727" s="67" t="s">
        <v>676</v>
      </c>
      <c r="B727" s="68" t="s">
        <v>583</v>
      </c>
      <c r="C727" s="69" t="s">
        <v>1494</v>
      </c>
      <c r="D727" s="70">
        <v>7847100</v>
      </c>
      <c r="E727" s="71">
        <v>5760461.7000000002</v>
      </c>
      <c r="F727" s="72">
        <f t="shared" si="11"/>
        <v>2086638.2999999998</v>
      </c>
    </row>
    <row r="728" spans="1:6" ht="15" x14ac:dyDescent="0.25">
      <c r="A728" s="67" t="s">
        <v>1212</v>
      </c>
      <c r="B728" s="68" t="s">
        <v>583</v>
      </c>
      <c r="C728" s="69" t="s">
        <v>1495</v>
      </c>
      <c r="D728" s="70">
        <v>7847100</v>
      </c>
      <c r="E728" s="71">
        <v>5760461.7000000002</v>
      </c>
      <c r="F728" s="72">
        <f t="shared" si="11"/>
        <v>2086638.2999999998</v>
      </c>
    </row>
    <row r="729" spans="1:6" ht="15" x14ac:dyDescent="0.25">
      <c r="A729" s="67" t="s">
        <v>1220</v>
      </c>
      <c r="B729" s="68" t="s">
        <v>583</v>
      </c>
      <c r="C729" s="69" t="s">
        <v>1496</v>
      </c>
      <c r="D729" s="70">
        <v>7847100</v>
      </c>
      <c r="E729" s="71">
        <v>5760461.7000000002</v>
      </c>
      <c r="F729" s="72">
        <f t="shared" si="11"/>
        <v>2086638.2999999998</v>
      </c>
    </row>
    <row r="730" spans="1:6" ht="28.15" customHeight="1" x14ac:dyDescent="0.25">
      <c r="A730" s="67" t="s">
        <v>1497</v>
      </c>
      <c r="B730" s="68" t="s">
        <v>583</v>
      </c>
      <c r="C730" s="69" t="s">
        <v>1498</v>
      </c>
      <c r="D730" s="70">
        <v>31500000</v>
      </c>
      <c r="E730" s="71">
        <v>16096900</v>
      </c>
      <c r="F730" s="72">
        <f t="shared" si="11"/>
        <v>15403100</v>
      </c>
    </row>
    <row r="731" spans="1:6" ht="18.75" customHeight="1" x14ac:dyDescent="0.25">
      <c r="A731" s="67" t="s">
        <v>676</v>
      </c>
      <c r="B731" s="68" t="s">
        <v>583</v>
      </c>
      <c r="C731" s="69" t="s">
        <v>1499</v>
      </c>
      <c r="D731" s="70">
        <v>31500000</v>
      </c>
      <c r="E731" s="71">
        <v>16096900</v>
      </c>
      <c r="F731" s="72">
        <f t="shared" si="11"/>
        <v>15403100</v>
      </c>
    </row>
    <row r="732" spans="1:6" ht="15" x14ac:dyDescent="0.25">
      <c r="A732" s="67" t="s">
        <v>1212</v>
      </c>
      <c r="B732" s="68" t="s">
        <v>583</v>
      </c>
      <c r="C732" s="69" t="s">
        <v>1500</v>
      </c>
      <c r="D732" s="70">
        <v>31500000</v>
      </c>
      <c r="E732" s="71">
        <v>16096900</v>
      </c>
      <c r="F732" s="72">
        <f t="shared" si="11"/>
        <v>15403100</v>
      </c>
    </row>
    <row r="733" spans="1:6" ht="15" x14ac:dyDescent="0.25">
      <c r="A733" s="67" t="s">
        <v>1220</v>
      </c>
      <c r="B733" s="68" t="s">
        <v>583</v>
      </c>
      <c r="C733" s="69" t="s">
        <v>1501</v>
      </c>
      <c r="D733" s="70">
        <v>31500000</v>
      </c>
      <c r="E733" s="71">
        <v>16096900</v>
      </c>
      <c r="F733" s="72">
        <f t="shared" si="11"/>
        <v>15403100</v>
      </c>
    </row>
    <row r="734" spans="1:6" ht="18.75" customHeight="1" x14ac:dyDescent="0.25">
      <c r="A734" s="67" t="s">
        <v>1502</v>
      </c>
      <c r="B734" s="68" t="s">
        <v>583</v>
      </c>
      <c r="C734" s="69" t="s">
        <v>1503</v>
      </c>
      <c r="D734" s="70">
        <v>6539600</v>
      </c>
      <c r="E734" s="71">
        <v>3270000</v>
      </c>
      <c r="F734" s="72">
        <f t="shared" si="11"/>
        <v>3269600</v>
      </c>
    </row>
    <row r="735" spans="1:6" ht="18.75" customHeight="1" x14ac:dyDescent="0.25">
      <c r="A735" s="67" t="s">
        <v>676</v>
      </c>
      <c r="B735" s="68" t="s">
        <v>583</v>
      </c>
      <c r="C735" s="69" t="s">
        <v>1504</v>
      </c>
      <c r="D735" s="70">
        <v>6539600</v>
      </c>
      <c r="E735" s="71">
        <v>3270000</v>
      </c>
      <c r="F735" s="72">
        <f t="shared" si="11"/>
        <v>3269600</v>
      </c>
    </row>
    <row r="736" spans="1:6" ht="15" x14ac:dyDescent="0.25">
      <c r="A736" s="67" t="s">
        <v>1212</v>
      </c>
      <c r="B736" s="68" t="s">
        <v>583</v>
      </c>
      <c r="C736" s="69" t="s">
        <v>1505</v>
      </c>
      <c r="D736" s="70">
        <v>6539600</v>
      </c>
      <c r="E736" s="71">
        <v>3270000</v>
      </c>
      <c r="F736" s="72">
        <f t="shared" si="11"/>
        <v>3269600</v>
      </c>
    </row>
    <row r="737" spans="1:6" ht="15" x14ac:dyDescent="0.25">
      <c r="A737" s="67" t="s">
        <v>1220</v>
      </c>
      <c r="B737" s="68" t="s">
        <v>583</v>
      </c>
      <c r="C737" s="69" t="s">
        <v>1506</v>
      </c>
      <c r="D737" s="70">
        <v>6539600</v>
      </c>
      <c r="E737" s="71">
        <v>3270000</v>
      </c>
      <c r="F737" s="72">
        <f t="shared" si="11"/>
        <v>3269600</v>
      </c>
    </row>
    <row r="738" spans="1:6" ht="37.700000000000003" customHeight="1" x14ac:dyDescent="0.25">
      <c r="A738" s="67" t="s">
        <v>1507</v>
      </c>
      <c r="B738" s="68" t="s">
        <v>583</v>
      </c>
      <c r="C738" s="69" t="s">
        <v>1508</v>
      </c>
      <c r="D738" s="70">
        <v>3007200</v>
      </c>
      <c r="E738" s="71" t="s">
        <v>44</v>
      </c>
      <c r="F738" s="72">
        <f t="shared" si="11"/>
        <v>3007200</v>
      </c>
    </row>
    <row r="739" spans="1:6" ht="18.75" customHeight="1" x14ac:dyDescent="0.25">
      <c r="A739" s="67" t="s">
        <v>676</v>
      </c>
      <c r="B739" s="68" t="s">
        <v>583</v>
      </c>
      <c r="C739" s="69" t="s">
        <v>1509</v>
      </c>
      <c r="D739" s="70">
        <v>3007200</v>
      </c>
      <c r="E739" s="71" t="s">
        <v>44</v>
      </c>
      <c r="F739" s="72">
        <f t="shared" si="11"/>
        <v>3007200</v>
      </c>
    </row>
    <row r="740" spans="1:6" ht="15" x14ac:dyDescent="0.25">
      <c r="A740" s="67" t="s">
        <v>1212</v>
      </c>
      <c r="B740" s="68" t="s">
        <v>583</v>
      </c>
      <c r="C740" s="69" t="s">
        <v>1510</v>
      </c>
      <c r="D740" s="70">
        <v>3007200</v>
      </c>
      <c r="E740" s="71" t="s">
        <v>44</v>
      </c>
      <c r="F740" s="72">
        <f t="shared" si="11"/>
        <v>3007200</v>
      </c>
    </row>
    <row r="741" spans="1:6" ht="15" x14ac:dyDescent="0.25">
      <c r="A741" s="67" t="s">
        <v>1220</v>
      </c>
      <c r="B741" s="68" t="s">
        <v>583</v>
      </c>
      <c r="C741" s="69" t="s">
        <v>1511</v>
      </c>
      <c r="D741" s="70">
        <v>3007200</v>
      </c>
      <c r="E741" s="71" t="s">
        <v>44</v>
      </c>
      <c r="F741" s="72">
        <f t="shared" si="11"/>
        <v>3007200</v>
      </c>
    </row>
    <row r="742" spans="1:6" ht="18.75" customHeight="1" x14ac:dyDescent="0.25">
      <c r="A742" s="67" t="s">
        <v>1512</v>
      </c>
      <c r="B742" s="68" t="s">
        <v>583</v>
      </c>
      <c r="C742" s="69" t="s">
        <v>1513</v>
      </c>
      <c r="D742" s="70">
        <v>355500</v>
      </c>
      <c r="E742" s="71" t="s">
        <v>44</v>
      </c>
      <c r="F742" s="72">
        <f t="shared" si="11"/>
        <v>355500</v>
      </c>
    </row>
    <row r="743" spans="1:6" ht="18.75" customHeight="1" x14ac:dyDescent="0.25">
      <c r="A743" s="67" t="s">
        <v>676</v>
      </c>
      <c r="B743" s="68" t="s">
        <v>583</v>
      </c>
      <c r="C743" s="69" t="s">
        <v>1514</v>
      </c>
      <c r="D743" s="70">
        <v>355500</v>
      </c>
      <c r="E743" s="71" t="s">
        <v>44</v>
      </c>
      <c r="F743" s="72">
        <f t="shared" si="11"/>
        <v>355500</v>
      </c>
    </row>
    <row r="744" spans="1:6" ht="15" x14ac:dyDescent="0.25">
      <c r="A744" s="67" t="s">
        <v>1212</v>
      </c>
      <c r="B744" s="68" t="s">
        <v>583</v>
      </c>
      <c r="C744" s="69" t="s">
        <v>1515</v>
      </c>
      <c r="D744" s="70">
        <v>355500</v>
      </c>
      <c r="E744" s="71" t="s">
        <v>44</v>
      </c>
      <c r="F744" s="72">
        <f t="shared" si="11"/>
        <v>355500</v>
      </c>
    </row>
    <row r="745" spans="1:6" ht="15" x14ac:dyDescent="0.25">
      <c r="A745" s="67" t="s">
        <v>1220</v>
      </c>
      <c r="B745" s="68" t="s">
        <v>583</v>
      </c>
      <c r="C745" s="69" t="s">
        <v>1516</v>
      </c>
      <c r="D745" s="70">
        <v>355500</v>
      </c>
      <c r="E745" s="71" t="s">
        <v>44</v>
      </c>
      <c r="F745" s="72">
        <f t="shared" si="11"/>
        <v>355500</v>
      </c>
    </row>
    <row r="746" spans="1:6" ht="18.75" customHeight="1" x14ac:dyDescent="0.25">
      <c r="A746" s="67" t="s">
        <v>1426</v>
      </c>
      <c r="B746" s="68" t="s">
        <v>583</v>
      </c>
      <c r="C746" s="69" t="s">
        <v>1517</v>
      </c>
      <c r="D746" s="70">
        <v>580000</v>
      </c>
      <c r="E746" s="71" t="s">
        <v>44</v>
      </c>
      <c r="F746" s="72">
        <f t="shared" si="11"/>
        <v>580000</v>
      </c>
    </row>
    <row r="747" spans="1:6" ht="18.75" customHeight="1" x14ac:dyDescent="0.25">
      <c r="A747" s="67" t="s">
        <v>676</v>
      </c>
      <c r="B747" s="68" t="s">
        <v>583</v>
      </c>
      <c r="C747" s="69" t="s">
        <v>1518</v>
      </c>
      <c r="D747" s="70">
        <v>580000</v>
      </c>
      <c r="E747" s="71" t="s">
        <v>44</v>
      </c>
      <c r="F747" s="72">
        <f t="shared" si="11"/>
        <v>580000</v>
      </c>
    </row>
    <row r="748" spans="1:6" ht="15" x14ac:dyDescent="0.25">
      <c r="A748" s="67" t="s">
        <v>1212</v>
      </c>
      <c r="B748" s="68" t="s">
        <v>583</v>
      </c>
      <c r="C748" s="69" t="s">
        <v>1519</v>
      </c>
      <c r="D748" s="70">
        <v>580000</v>
      </c>
      <c r="E748" s="71" t="s">
        <v>44</v>
      </c>
      <c r="F748" s="72">
        <f t="shared" si="11"/>
        <v>580000</v>
      </c>
    </row>
    <row r="749" spans="1:6" ht="15" x14ac:dyDescent="0.25">
      <c r="A749" s="67" t="s">
        <v>1220</v>
      </c>
      <c r="B749" s="68" t="s">
        <v>583</v>
      </c>
      <c r="C749" s="69" t="s">
        <v>1520</v>
      </c>
      <c r="D749" s="70">
        <v>580000</v>
      </c>
      <c r="E749" s="71" t="s">
        <v>44</v>
      </c>
      <c r="F749" s="72">
        <f t="shared" si="11"/>
        <v>580000</v>
      </c>
    </row>
    <row r="750" spans="1:6" ht="112.9" customHeight="1" x14ac:dyDescent="0.25">
      <c r="A750" s="73" t="s">
        <v>1431</v>
      </c>
      <c r="B750" s="68" t="s">
        <v>583</v>
      </c>
      <c r="C750" s="69" t="s">
        <v>1521</v>
      </c>
      <c r="D750" s="70">
        <v>716683900</v>
      </c>
      <c r="E750" s="71">
        <v>423870800</v>
      </c>
      <c r="F750" s="72">
        <f t="shared" si="11"/>
        <v>292813100</v>
      </c>
    </row>
    <row r="751" spans="1:6" ht="18.75" customHeight="1" x14ac:dyDescent="0.25">
      <c r="A751" s="67" t="s">
        <v>676</v>
      </c>
      <c r="B751" s="68" t="s">
        <v>583</v>
      </c>
      <c r="C751" s="69" t="s">
        <v>1522</v>
      </c>
      <c r="D751" s="70">
        <v>716683900</v>
      </c>
      <c r="E751" s="71">
        <v>423870800</v>
      </c>
      <c r="F751" s="72">
        <f t="shared" si="11"/>
        <v>292813100</v>
      </c>
    </row>
    <row r="752" spans="1:6" ht="15" x14ac:dyDescent="0.25">
      <c r="A752" s="67" t="s">
        <v>1212</v>
      </c>
      <c r="B752" s="68" t="s">
        <v>583</v>
      </c>
      <c r="C752" s="69" t="s">
        <v>1523</v>
      </c>
      <c r="D752" s="70">
        <v>716683900</v>
      </c>
      <c r="E752" s="71">
        <v>423870800</v>
      </c>
      <c r="F752" s="72">
        <f t="shared" si="11"/>
        <v>292813100</v>
      </c>
    </row>
    <row r="753" spans="1:6" ht="37.700000000000003" customHeight="1" x14ac:dyDescent="0.25">
      <c r="A753" s="67" t="s">
        <v>1214</v>
      </c>
      <c r="B753" s="68" t="s">
        <v>583</v>
      </c>
      <c r="C753" s="69" t="s">
        <v>1524</v>
      </c>
      <c r="D753" s="70">
        <v>716683900</v>
      </c>
      <c r="E753" s="71">
        <v>423870800</v>
      </c>
      <c r="F753" s="72">
        <f t="shared" si="11"/>
        <v>292813100</v>
      </c>
    </row>
    <row r="754" spans="1:6" ht="37.700000000000003" customHeight="1" x14ac:dyDescent="0.25">
      <c r="A754" s="67" t="s">
        <v>1525</v>
      </c>
      <c r="B754" s="68" t="s">
        <v>583</v>
      </c>
      <c r="C754" s="69" t="s">
        <v>1526</v>
      </c>
      <c r="D754" s="70">
        <v>45135000</v>
      </c>
      <c r="E754" s="71">
        <v>22450860</v>
      </c>
      <c r="F754" s="72">
        <f t="shared" si="11"/>
        <v>22684140</v>
      </c>
    </row>
    <row r="755" spans="1:6" ht="18.75" customHeight="1" x14ac:dyDescent="0.25">
      <c r="A755" s="67" t="s">
        <v>676</v>
      </c>
      <c r="B755" s="68" t="s">
        <v>583</v>
      </c>
      <c r="C755" s="69" t="s">
        <v>1527</v>
      </c>
      <c r="D755" s="70">
        <v>45135000</v>
      </c>
      <c r="E755" s="71">
        <v>22450860</v>
      </c>
      <c r="F755" s="72">
        <f t="shared" si="11"/>
        <v>22684140</v>
      </c>
    </row>
    <row r="756" spans="1:6" ht="15" x14ac:dyDescent="0.25">
      <c r="A756" s="67" t="s">
        <v>1212</v>
      </c>
      <c r="B756" s="68" t="s">
        <v>583</v>
      </c>
      <c r="C756" s="69" t="s">
        <v>1528</v>
      </c>
      <c r="D756" s="70">
        <v>45135000</v>
      </c>
      <c r="E756" s="71">
        <v>22450860</v>
      </c>
      <c r="F756" s="72">
        <f t="shared" si="11"/>
        <v>22684140</v>
      </c>
    </row>
    <row r="757" spans="1:6" ht="15" x14ac:dyDescent="0.25">
      <c r="A757" s="67" t="s">
        <v>1220</v>
      </c>
      <c r="B757" s="68" t="s">
        <v>583</v>
      </c>
      <c r="C757" s="69" t="s">
        <v>1529</v>
      </c>
      <c r="D757" s="70">
        <v>45135000</v>
      </c>
      <c r="E757" s="71">
        <v>22450860</v>
      </c>
      <c r="F757" s="72">
        <f t="shared" si="11"/>
        <v>22684140</v>
      </c>
    </row>
    <row r="758" spans="1:6" ht="15" x14ac:dyDescent="0.25">
      <c r="A758" s="67" t="s">
        <v>688</v>
      </c>
      <c r="B758" s="68" t="s">
        <v>583</v>
      </c>
      <c r="C758" s="69" t="s">
        <v>1530</v>
      </c>
      <c r="D758" s="70">
        <v>3470600</v>
      </c>
      <c r="E758" s="71" t="s">
        <v>44</v>
      </c>
      <c r="F758" s="72">
        <f t="shared" si="11"/>
        <v>3470600</v>
      </c>
    </row>
    <row r="759" spans="1:6" ht="18.75" customHeight="1" x14ac:dyDescent="0.25">
      <c r="A759" s="67" t="s">
        <v>676</v>
      </c>
      <c r="B759" s="68" t="s">
        <v>583</v>
      </c>
      <c r="C759" s="69" t="s">
        <v>1531</v>
      </c>
      <c r="D759" s="70">
        <v>3470600</v>
      </c>
      <c r="E759" s="71" t="s">
        <v>44</v>
      </c>
      <c r="F759" s="72">
        <f t="shared" si="11"/>
        <v>3470600</v>
      </c>
    </row>
    <row r="760" spans="1:6" ht="15" x14ac:dyDescent="0.25">
      <c r="A760" s="67" t="s">
        <v>1212</v>
      </c>
      <c r="B760" s="68" t="s">
        <v>583</v>
      </c>
      <c r="C760" s="69" t="s">
        <v>1532</v>
      </c>
      <c r="D760" s="70">
        <v>3470600</v>
      </c>
      <c r="E760" s="71" t="s">
        <v>44</v>
      </c>
      <c r="F760" s="72">
        <f t="shared" si="11"/>
        <v>3470600</v>
      </c>
    </row>
    <row r="761" spans="1:6" ht="15" x14ac:dyDescent="0.25">
      <c r="A761" s="67" t="s">
        <v>1220</v>
      </c>
      <c r="B761" s="68" t="s">
        <v>583</v>
      </c>
      <c r="C761" s="69" t="s">
        <v>1533</v>
      </c>
      <c r="D761" s="70">
        <v>3470600</v>
      </c>
      <c r="E761" s="71" t="s">
        <v>44</v>
      </c>
      <c r="F761" s="72">
        <f t="shared" si="11"/>
        <v>3470600</v>
      </c>
    </row>
    <row r="762" spans="1:6" ht="65.849999999999994" customHeight="1" x14ac:dyDescent="0.25">
      <c r="A762" s="73" t="s">
        <v>1534</v>
      </c>
      <c r="B762" s="68" t="s">
        <v>583</v>
      </c>
      <c r="C762" s="69" t="s">
        <v>1535</v>
      </c>
      <c r="D762" s="70">
        <v>1029200</v>
      </c>
      <c r="E762" s="71">
        <v>1028853.8</v>
      </c>
      <c r="F762" s="72">
        <f t="shared" si="11"/>
        <v>346.19999999995343</v>
      </c>
    </row>
    <row r="763" spans="1:6" ht="18.75" customHeight="1" x14ac:dyDescent="0.25">
      <c r="A763" s="67" t="s">
        <v>607</v>
      </c>
      <c r="B763" s="68" t="s">
        <v>583</v>
      </c>
      <c r="C763" s="69" t="s">
        <v>1536</v>
      </c>
      <c r="D763" s="70">
        <v>1029200</v>
      </c>
      <c r="E763" s="71">
        <v>1028853.8</v>
      </c>
      <c r="F763" s="72">
        <f t="shared" si="11"/>
        <v>346.19999999995343</v>
      </c>
    </row>
    <row r="764" spans="1:6" ht="18.75" customHeight="1" x14ac:dyDescent="0.25">
      <c r="A764" s="67" t="s">
        <v>609</v>
      </c>
      <c r="B764" s="68" t="s">
        <v>583</v>
      </c>
      <c r="C764" s="69" t="s">
        <v>1537</v>
      </c>
      <c r="D764" s="70">
        <v>1029200</v>
      </c>
      <c r="E764" s="71">
        <v>1028853.8</v>
      </c>
      <c r="F764" s="72">
        <f t="shared" si="11"/>
        <v>346.19999999995343</v>
      </c>
    </row>
    <row r="765" spans="1:6" ht="15" x14ac:dyDescent="0.25">
      <c r="A765" s="67" t="s">
        <v>611</v>
      </c>
      <c r="B765" s="68" t="s">
        <v>583</v>
      </c>
      <c r="C765" s="69" t="s">
        <v>1538</v>
      </c>
      <c r="D765" s="70">
        <v>1029200</v>
      </c>
      <c r="E765" s="71">
        <v>1028853.8</v>
      </c>
      <c r="F765" s="72">
        <f t="shared" si="11"/>
        <v>346.19999999995343</v>
      </c>
    </row>
    <row r="766" spans="1:6" ht="46.9" customHeight="1" x14ac:dyDescent="0.25">
      <c r="A766" s="67" t="s">
        <v>1539</v>
      </c>
      <c r="B766" s="68" t="s">
        <v>583</v>
      </c>
      <c r="C766" s="69" t="s">
        <v>1540</v>
      </c>
      <c r="D766" s="70">
        <v>13197000</v>
      </c>
      <c r="E766" s="71">
        <v>6737000</v>
      </c>
      <c r="F766" s="72">
        <f t="shared" si="11"/>
        <v>6460000</v>
      </c>
    </row>
    <row r="767" spans="1:6" ht="18.75" customHeight="1" x14ac:dyDescent="0.25">
      <c r="A767" s="67" t="s">
        <v>676</v>
      </c>
      <c r="B767" s="68" t="s">
        <v>583</v>
      </c>
      <c r="C767" s="69" t="s">
        <v>1541</v>
      </c>
      <c r="D767" s="70">
        <v>13197000</v>
      </c>
      <c r="E767" s="71">
        <v>6737000</v>
      </c>
      <c r="F767" s="72">
        <f t="shared" si="11"/>
        <v>6460000</v>
      </c>
    </row>
    <row r="768" spans="1:6" ht="15" x14ac:dyDescent="0.25">
      <c r="A768" s="67" t="s">
        <v>1212</v>
      </c>
      <c r="B768" s="68" t="s">
        <v>583</v>
      </c>
      <c r="C768" s="69" t="s">
        <v>1542</v>
      </c>
      <c r="D768" s="70">
        <v>13197000</v>
      </c>
      <c r="E768" s="71">
        <v>6737000</v>
      </c>
      <c r="F768" s="72">
        <f t="shared" si="11"/>
        <v>6460000</v>
      </c>
    </row>
    <row r="769" spans="1:6" ht="15" x14ac:dyDescent="0.25">
      <c r="A769" s="67" t="s">
        <v>1220</v>
      </c>
      <c r="B769" s="68" t="s">
        <v>583</v>
      </c>
      <c r="C769" s="69" t="s">
        <v>1543</v>
      </c>
      <c r="D769" s="70">
        <v>13197000</v>
      </c>
      <c r="E769" s="71">
        <v>6737000</v>
      </c>
      <c r="F769" s="72">
        <f t="shared" si="11"/>
        <v>6460000</v>
      </c>
    </row>
    <row r="770" spans="1:6" ht="65.849999999999994" customHeight="1" x14ac:dyDescent="0.25">
      <c r="A770" s="73" t="s">
        <v>1544</v>
      </c>
      <c r="B770" s="68" t="s">
        <v>583</v>
      </c>
      <c r="C770" s="69" t="s">
        <v>1545</v>
      </c>
      <c r="D770" s="70">
        <v>2151700</v>
      </c>
      <c r="E770" s="71">
        <v>1276450</v>
      </c>
      <c r="F770" s="72">
        <f t="shared" si="11"/>
        <v>875250</v>
      </c>
    </row>
    <row r="771" spans="1:6" ht="18.75" customHeight="1" x14ac:dyDescent="0.25">
      <c r="A771" s="67" t="s">
        <v>676</v>
      </c>
      <c r="B771" s="68" t="s">
        <v>583</v>
      </c>
      <c r="C771" s="69" t="s">
        <v>1546</v>
      </c>
      <c r="D771" s="70">
        <v>2151700</v>
      </c>
      <c r="E771" s="71">
        <v>1276450</v>
      </c>
      <c r="F771" s="72">
        <f t="shared" si="11"/>
        <v>875250</v>
      </c>
    </row>
    <row r="772" spans="1:6" ht="15" x14ac:dyDescent="0.25">
      <c r="A772" s="67" t="s">
        <v>1212</v>
      </c>
      <c r="B772" s="68" t="s">
        <v>583</v>
      </c>
      <c r="C772" s="69" t="s">
        <v>1547</v>
      </c>
      <c r="D772" s="70">
        <v>2151700</v>
      </c>
      <c r="E772" s="71">
        <v>1276450</v>
      </c>
      <c r="F772" s="72">
        <f t="shared" si="11"/>
        <v>875250</v>
      </c>
    </row>
    <row r="773" spans="1:6" ht="15" x14ac:dyDescent="0.25">
      <c r="A773" s="67" t="s">
        <v>1220</v>
      </c>
      <c r="B773" s="68" t="s">
        <v>583</v>
      </c>
      <c r="C773" s="69" t="s">
        <v>1548</v>
      </c>
      <c r="D773" s="70">
        <v>2151700</v>
      </c>
      <c r="E773" s="71">
        <v>1276450</v>
      </c>
      <c r="F773" s="72">
        <f t="shared" si="11"/>
        <v>875250</v>
      </c>
    </row>
    <row r="774" spans="1:6" ht="18.75" customHeight="1" x14ac:dyDescent="0.25">
      <c r="A774" s="67" t="s">
        <v>1549</v>
      </c>
      <c r="B774" s="68" t="s">
        <v>583</v>
      </c>
      <c r="C774" s="69" t="s">
        <v>1550</v>
      </c>
      <c r="D774" s="70">
        <v>269000</v>
      </c>
      <c r="E774" s="71">
        <v>134472</v>
      </c>
      <c r="F774" s="72">
        <f t="shared" si="11"/>
        <v>134528</v>
      </c>
    </row>
    <row r="775" spans="1:6" ht="18.75" customHeight="1" x14ac:dyDescent="0.25">
      <c r="A775" s="67" t="s">
        <v>676</v>
      </c>
      <c r="B775" s="68" t="s">
        <v>583</v>
      </c>
      <c r="C775" s="69" t="s">
        <v>1551</v>
      </c>
      <c r="D775" s="70">
        <v>269000</v>
      </c>
      <c r="E775" s="71">
        <v>134472</v>
      </c>
      <c r="F775" s="72">
        <f t="shared" si="11"/>
        <v>134528</v>
      </c>
    </row>
    <row r="776" spans="1:6" ht="15" x14ac:dyDescent="0.25">
      <c r="A776" s="67" t="s">
        <v>1212</v>
      </c>
      <c r="B776" s="68" t="s">
        <v>583</v>
      </c>
      <c r="C776" s="69" t="s">
        <v>1552</v>
      </c>
      <c r="D776" s="70">
        <v>269000</v>
      </c>
      <c r="E776" s="71">
        <v>134472</v>
      </c>
      <c r="F776" s="72">
        <f t="shared" si="11"/>
        <v>134528</v>
      </c>
    </row>
    <row r="777" spans="1:6" ht="15" x14ac:dyDescent="0.25">
      <c r="A777" s="67" t="s">
        <v>1220</v>
      </c>
      <c r="B777" s="68" t="s">
        <v>583</v>
      </c>
      <c r="C777" s="69" t="s">
        <v>1553</v>
      </c>
      <c r="D777" s="70">
        <v>269000</v>
      </c>
      <c r="E777" s="71">
        <v>134472</v>
      </c>
      <c r="F777" s="72">
        <f t="shared" si="11"/>
        <v>134528</v>
      </c>
    </row>
    <row r="778" spans="1:6" ht="15" x14ac:dyDescent="0.25">
      <c r="A778" s="67"/>
      <c r="B778" s="68" t="s">
        <v>583</v>
      </c>
      <c r="C778" s="69" t="s">
        <v>1554</v>
      </c>
      <c r="D778" s="70">
        <v>27000</v>
      </c>
      <c r="E778" s="71" t="s">
        <v>44</v>
      </c>
      <c r="F778" s="72">
        <f t="shared" si="11"/>
        <v>27000</v>
      </c>
    </row>
    <row r="779" spans="1:6" ht="18.75" customHeight="1" x14ac:dyDescent="0.25">
      <c r="A779" s="67" t="s">
        <v>1555</v>
      </c>
      <c r="B779" s="68" t="s">
        <v>583</v>
      </c>
      <c r="C779" s="69" t="s">
        <v>1556</v>
      </c>
      <c r="D779" s="70">
        <v>27000</v>
      </c>
      <c r="E779" s="71" t="s">
        <v>44</v>
      </c>
      <c r="F779" s="72">
        <f t="shared" si="11"/>
        <v>27000</v>
      </c>
    </row>
    <row r="780" spans="1:6" ht="18.75" customHeight="1" x14ac:dyDescent="0.25">
      <c r="A780" s="67" t="s">
        <v>676</v>
      </c>
      <c r="B780" s="68" t="s">
        <v>583</v>
      </c>
      <c r="C780" s="69" t="s">
        <v>1557</v>
      </c>
      <c r="D780" s="70">
        <v>27000</v>
      </c>
      <c r="E780" s="71" t="s">
        <v>44</v>
      </c>
      <c r="F780" s="72">
        <f t="shared" si="11"/>
        <v>27000</v>
      </c>
    </row>
    <row r="781" spans="1:6" ht="15" x14ac:dyDescent="0.25">
      <c r="A781" s="67" t="s">
        <v>1212</v>
      </c>
      <c r="B781" s="68" t="s">
        <v>583</v>
      </c>
      <c r="C781" s="69" t="s">
        <v>1558</v>
      </c>
      <c r="D781" s="70">
        <v>27000</v>
      </c>
      <c r="E781" s="71" t="s">
        <v>44</v>
      </c>
      <c r="F781" s="72">
        <f t="shared" si="11"/>
        <v>27000</v>
      </c>
    </row>
    <row r="782" spans="1:6" ht="15" x14ac:dyDescent="0.25">
      <c r="A782" s="67" t="s">
        <v>1220</v>
      </c>
      <c r="B782" s="68" t="s">
        <v>583</v>
      </c>
      <c r="C782" s="69" t="s">
        <v>1559</v>
      </c>
      <c r="D782" s="70">
        <v>27000</v>
      </c>
      <c r="E782" s="71" t="s">
        <v>44</v>
      </c>
      <c r="F782" s="72">
        <f t="shared" si="11"/>
        <v>27000</v>
      </c>
    </row>
    <row r="783" spans="1:6" ht="15" x14ac:dyDescent="0.25">
      <c r="A783" s="67"/>
      <c r="B783" s="68" t="s">
        <v>583</v>
      </c>
      <c r="C783" s="69" t="s">
        <v>1560</v>
      </c>
      <c r="D783" s="70">
        <v>174500</v>
      </c>
      <c r="E783" s="71">
        <v>33257.199999999997</v>
      </c>
      <c r="F783" s="72">
        <f t="shared" ref="F783:F846" si="12">IF(OR(D783="-",IF(E783="-",0,E783)&gt;=IF(D783="-",0,D783)),"-",IF(D783="-",0,D783)-IF(E783="-",0,E783))</f>
        <v>141242.79999999999</v>
      </c>
    </row>
    <row r="784" spans="1:6" ht="28.15" customHeight="1" x14ac:dyDescent="0.25">
      <c r="A784" s="67" t="s">
        <v>1441</v>
      </c>
      <c r="B784" s="68" t="s">
        <v>583</v>
      </c>
      <c r="C784" s="69" t="s">
        <v>1561</v>
      </c>
      <c r="D784" s="70">
        <v>174500</v>
      </c>
      <c r="E784" s="71">
        <v>33257.199999999997</v>
      </c>
      <c r="F784" s="72">
        <f t="shared" si="12"/>
        <v>141242.79999999999</v>
      </c>
    </row>
    <row r="785" spans="1:6" ht="18.75" customHeight="1" x14ac:dyDescent="0.25">
      <c r="A785" s="67" t="s">
        <v>607</v>
      </c>
      <c r="B785" s="68" t="s">
        <v>583</v>
      </c>
      <c r="C785" s="69" t="s">
        <v>1562</v>
      </c>
      <c r="D785" s="70">
        <v>174500</v>
      </c>
      <c r="E785" s="71">
        <v>33257.199999999997</v>
      </c>
      <c r="F785" s="72">
        <f t="shared" si="12"/>
        <v>141242.79999999999</v>
      </c>
    </row>
    <row r="786" spans="1:6" ht="18.75" customHeight="1" x14ac:dyDescent="0.25">
      <c r="A786" s="67" t="s">
        <v>609</v>
      </c>
      <c r="B786" s="68" t="s">
        <v>583</v>
      </c>
      <c r="C786" s="69" t="s">
        <v>1563</v>
      </c>
      <c r="D786" s="70">
        <v>174500</v>
      </c>
      <c r="E786" s="71">
        <v>33257.199999999997</v>
      </c>
      <c r="F786" s="72">
        <f t="shared" si="12"/>
        <v>141242.79999999999</v>
      </c>
    </row>
    <row r="787" spans="1:6" ht="15" x14ac:dyDescent="0.25">
      <c r="A787" s="67" t="s">
        <v>611</v>
      </c>
      <c r="B787" s="68" t="s">
        <v>583</v>
      </c>
      <c r="C787" s="69" t="s">
        <v>1564</v>
      </c>
      <c r="D787" s="70">
        <v>174500</v>
      </c>
      <c r="E787" s="71">
        <v>33257.199999999997</v>
      </c>
      <c r="F787" s="72">
        <f t="shared" si="12"/>
        <v>141242.79999999999</v>
      </c>
    </row>
    <row r="788" spans="1:6" ht="15" x14ac:dyDescent="0.25">
      <c r="A788" s="67"/>
      <c r="B788" s="68" t="s">
        <v>583</v>
      </c>
      <c r="C788" s="69" t="s">
        <v>1565</v>
      </c>
      <c r="D788" s="70">
        <v>150000</v>
      </c>
      <c r="E788" s="71" t="s">
        <v>44</v>
      </c>
      <c r="F788" s="72">
        <f t="shared" si="12"/>
        <v>150000</v>
      </c>
    </row>
    <row r="789" spans="1:6" ht="18.75" customHeight="1" x14ac:dyDescent="0.25">
      <c r="A789" s="67" t="s">
        <v>1447</v>
      </c>
      <c r="B789" s="68" t="s">
        <v>583</v>
      </c>
      <c r="C789" s="69" t="s">
        <v>1566</v>
      </c>
      <c r="D789" s="70">
        <v>150000</v>
      </c>
      <c r="E789" s="71" t="s">
        <v>44</v>
      </c>
      <c r="F789" s="72">
        <f t="shared" si="12"/>
        <v>150000</v>
      </c>
    </row>
    <row r="790" spans="1:6" ht="18.75" customHeight="1" x14ac:dyDescent="0.25">
      <c r="A790" s="67" t="s">
        <v>607</v>
      </c>
      <c r="B790" s="68" t="s">
        <v>583</v>
      </c>
      <c r="C790" s="69" t="s">
        <v>1567</v>
      </c>
      <c r="D790" s="70">
        <v>150000</v>
      </c>
      <c r="E790" s="71" t="s">
        <v>44</v>
      </c>
      <c r="F790" s="72">
        <f t="shared" si="12"/>
        <v>150000</v>
      </c>
    </row>
    <row r="791" spans="1:6" ht="18.75" customHeight="1" x14ac:dyDescent="0.25">
      <c r="A791" s="67" t="s">
        <v>609</v>
      </c>
      <c r="B791" s="68" t="s">
        <v>583</v>
      </c>
      <c r="C791" s="69" t="s">
        <v>1568</v>
      </c>
      <c r="D791" s="70">
        <v>150000</v>
      </c>
      <c r="E791" s="71" t="s">
        <v>44</v>
      </c>
      <c r="F791" s="72">
        <f t="shared" si="12"/>
        <v>150000</v>
      </c>
    </row>
    <row r="792" spans="1:6" ht="15" x14ac:dyDescent="0.25">
      <c r="A792" s="67" t="s">
        <v>611</v>
      </c>
      <c r="B792" s="68" t="s">
        <v>583</v>
      </c>
      <c r="C792" s="69" t="s">
        <v>1569</v>
      </c>
      <c r="D792" s="70">
        <v>150000</v>
      </c>
      <c r="E792" s="71" t="s">
        <v>44</v>
      </c>
      <c r="F792" s="72">
        <f t="shared" si="12"/>
        <v>150000</v>
      </c>
    </row>
    <row r="793" spans="1:6" ht="15" x14ac:dyDescent="0.25">
      <c r="A793" s="67" t="s">
        <v>621</v>
      </c>
      <c r="B793" s="68" t="s">
        <v>583</v>
      </c>
      <c r="C793" s="69" t="s">
        <v>1570</v>
      </c>
      <c r="D793" s="70">
        <v>521000</v>
      </c>
      <c r="E793" s="71">
        <v>521000</v>
      </c>
      <c r="F793" s="72" t="str">
        <f t="shared" si="12"/>
        <v>-</v>
      </c>
    </row>
    <row r="794" spans="1:6" ht="37.700000000000003" customHeight="1" x14ac:dyDescent="0.25">
      <c r="A794" s="67" t="s">
        <v>1571</v>
      </c>
      <c r="B794" s="68" t="s">
        <v>583</v>
      </c>
      <c r="C794" s="69" t="s">
        <v>1572</v>
      </c>
      <c r="D794" s="70">
        <v>521000</v>
      </c>
      <c r="E794" s="71">
        <v>521000</v>
      </c>
      <c r="F794" s="72" t="str">
        <f t="shared" si="12"/>
        <v>-</v>
      </c>
    </row>
    <row r="795" spans="1:6" ht="18.75" customHeight="1" x14ac:dyDescent="0.25">
      <c r="A795" s="67" t="s">
        <v>676</v>
      </c>
      <c r="B795" s="68" t="s">
        <v>583</v>
      </c>
      <c r="C795" s="69" t="s">
        <v>1573</v>
      </c>
      <c r="D795" s="70">
        <v>521000</v>
      </c>
      <c r="E795" s="71">
        <v>521000</v>
      </c>
      <c r="F795" s="72" t="str">
        <f t="shared" si="12"/>
        <v>-</v>
      </c>
    </row>
    <row r="796" spans="1:6" ht="15" x14ac:dyDescent="0.25">
      <c r="A796" s="67" t="s">
        <v>1212</v>
      </c>
      <c r="B796" s="68" t="s">
        <v>583</v>
      </c>
      <c r="C796" s="69" t="s">
        <v>1574</v>
      </c>
      <c r="D796" s="70">
        <v>521000</v>
      </c>
      <c r="E796" s="71">
        <v>521000</v>
      </c>
      <c r="F796" s="72" t="str">
        <f t="shared" si="12"/>
        <v>-</v>
      </c>
    </row>
    <row r="797" spans="1:6" ht="15" x14ac:dyDescent="0.25">
      <c r="A797" s="67" t="s">
        <v>1220</v>
      </c>
      <c r="B797" s="68" t="s">
        <v>583</v>
      </c>
      <c r="C797" s="69" t="s">
        <v>1575</v>
      </c>
      <c r="D797" s="70">
        <v>521000</v>
      </c>
      <c r="E797" s="71">
        <v>521000</v>
      </c>
      <c r="F797" s="72" t="str">
        <f t="shared" si="12"/>
        <v>-</v>
      </c>
    </row>
    <row r="798" spans="1:6" ht="15" x14ac:dyDescent="0.25">
      <c r="A798" s="67" t="s">
        <v>1305</v>
      </c>
      <c r="B798" s="68" t="s">
        <v>583</v>
      </c>
      <c r="C798" s="69" t="s">
        <v>1576</v>
      </c>
      <c r="D798" s="70">
        <v>31337500</v>
      </c>
      <c r="E798" s="71">
        <v>17229300</v>
      </c>
      <c r="F798" s="72">
        <f t="shared" si="12"/>
        <v>14108200</v>
      </c>
    </row>
    <row r="799" spans="1:6" ht="15" x14ac:dyDescent="0.25">
      <c r="A799" s="67"/>
      <c r="B799" s="68" t="s">
        <v>583</v>
      </c>
      <c r="C799" s="69" t="s">
        <v>1577</v>
      </c>
      <c r="D799" s="70">
        <v>31337500</v>
      </c>
      <c r="E799" s="71">
        <v>17229300</v>
      </c>
      <c r="F799" s="72">
        <f t="shared" si="12"/>
        <v>14108200</v>
      </c>
    </row>
    <row r="800" spans="1:6" ht="18.75" customHeight="1" x14ac:dyDescent="0.25">
      <c r="A800" s="67" t="s">
        <v>706</v>
      </c>
      <c r="B800" s="68" t="s">
        <v>583</v>
      </c>
      <c r="C800" s="69" t="s">
        <v>1578</v>
      </c>
      <c r="D800" s="70">
        <v>11840400</v>
      </c>
      <c r="E800" s="71">
        <v>6919800</v>
      </c>
      <c r="F800" s="72">
        <f t="shared" si="12"/>
        <v>4920600</v>
      </c>
    </row>
    <row r="801" spans="1:6" ht="18.75" customHeight="1" x14ac:dyDescent="0.25">
      <c r="A801" s="67" t="s">
        <v>676</v>
      </c>
      <c r="B801" s="68" t="s">
        <v>583</v>
      </c>
      <c r="C801" s="69" t="s">
        <v>1579</v>
      </c>
      <c r="D801" s="70">
        <v>11840400</v>
      </c>
      <c r="E801" s="71">
        <v>6919800</v>
      </c>
      <c r="F801" s="72">
        <f t="shared" si="12"/>
        <v>4920600</v>
      </c>
    </row>
    <row r="802" spans="1:6" ht="15" x14ac:dyDescent="0.25">
      <c r="A802" s="67" t="s">
        <v>1212</v>
      </c>
      <c r="B802" s="68" t="s">
        <v>583</v>
      </c>
      <c r="C802" s="69" t="s">
        <v>1580</v>
      </c>
      <c r="D802" s="70">
        <v>11840400</v>
      </c>
      <c r="E802" s="71">
        <v>6919800</v>
      </c>
      <c r="F802" s="72">
        <f t="shared" si="12"/>
        <v>4920600</v>
      </c>
    </row>
    <row r="803" spans="1:6" ht="46.9" customHeight="1" x14ac:dyDescent="0.25">
      <c r="A803" s="67" t="s">
        <v>1581</v>
      </c>
      <c r="B803" s="68" t="s">
        <v>583</v>
      </c>
      <c r="C803" s="69" t="s">
        <v>1582</v>
      </c>
      <c r="D803" s="70">
        <v>11840400</v>
      </c>
      <c r="E803" s="71">
        <v>6919800</v>
      </c>
      <c r="F803" s="72">
        <f t="shared" si="12"/>
        <v>4920600</v>
      </c>
    </row>
    <row r="804" spans="1:6" ht="28.15" customHeight="1" x14ac:dyDescent="0.25">
      <c r="A804" s="67" t="s">
        <v>1583</v>
      </c>
      <c r="B804" s="68" t="s">
        <v>583</v>
      </c>
      <c r="C804" s="69" t="s">
        <v>1584</v>
      </c>
      <c r="D804" s="70">
        <v>2000000</v>
      </c>
      <c r="E804" s="71" t="s">
        <v>44</v>
      </c>
      <c r="F804" s="72">
        <f t="shared" si="12"/>
        <v>2000000</v>
      </c>
    </row>
    <row r="805" spans="1:6" ht="18.75" customHeight="1" x14ac:dyDescent="0.25">
      <c r="A805" s="67" t="s">
        <v>676</v>
      </c>
      <c r="B805" s="68" t="s">
        <v>583</v>
      </c>
      <c r="C805" s="69" t="s">
        <v>1585</v>
      </c>
      <c r="D805" s="70">
        <v>2000000</v>
      </c>
      <c r="E805" s="71" t="s">
        <v>44</v>
      </c>
      <c r="F805" s="72">
        <f t="shared" si="12"/>
        <v>2000000</v>
      </c>
    </row>
    <row r="806" spans="1:6" ht="15" x14ac:dyDescent="0.25">
      <c r="A806" s="67" t="s">
        <v>1212</v>
      </c>
      <c r="B806" s="68" t="s">
        <v>583</v>
      </c>
      <c r="C806" s="69" t="s">
        <v>1586</v>
      </c>
      <c r="D806" s="70">
        <v>2000000</v>
      </c>
      <c r="E806" s="71" t="s">
        <v>44</v>
      </c>
      <c r="F806" s="72">
        <f t="shared" si="12"/>
        <v>2000000</v>
      </c>
    </row>
    <row r="807" spans="1:6" ht="46.9" customHeight="1" x14ac:dyDescent="0.25">
      <c r="A807" s="67" t="s">
        <v>1581</v>
      </c>
      <c r="B807" s="68" t="s">
        <v>583</v>
      </c>
      <c r="C807" s="69" t="s">
        <v>1587</v>
      </c>
      <c r="D807" s="70">
        <v>2000000</v>
      </c>
      <c r="E807" s="71" t="s">
        <v>44</v>
      </c>
      <c r="F807" s="72">
        <f t="shared" si="12"/>
        <v>2000000</v>
      </c>
    </row>
    <row r="808" spans="1:6" ht="112.9" customHeight="1" x14ac:dyDescent="0.25">
      <c r="A808" s="73" t="s">
        <v>1431</v>
      </c>
      <c r="B808" s="68" t="s">
        <v>583</v>
      </c>
      <c r="C808" s="69" t="s">
        <v>1588</v>
      </c>
      <c r="D808" s="70">
        <v>17497100</v>
      </c>
      <c r="E808" s="71">
        <v>10309500</v>
      </c>
      <c r="F808" s="72">
        <f t="shared" si="12"/>
        <v>7187600</v>
      </c>
    </row>
    <row r="809" spans="1:6" ht="18.75" customHeight="1" x14ac:dyDescent="0.25">
      <c r="A809" s="67" t="s">
        <v>676</v>
      </c>
      <c r="B809" s="68" t="s">
        <v>583</v>
      </c>
      <c r="C809" s="69" t="s">
        <v>1589</v>
      </c>
      <c r="D809" s="70">
        <v>17497100</v>
      </c>
      <c r="E809" s="71">
        <v>10309500</v>
      </c>
      <c r="F809" s="72">
        <f t="shared" si="12"/>
        <v>7187600</v>
      </c>
    </row>
    <row r="810" spans="1:6" ht="15" x14ac:dyDescent="0.25">
      <c r="A810" s="67" t="s">
        <v>1212</v>
      </c>
      <c r="B810" s="68" t="s">
        <v>583</v>
      </c>
      <c r="C810" s="69" t="s">
        <v>1590</v>
      </c>
      <c r="D810" s="70">
        <v>17497100</v>
      </c>
      <c r="E810" s="71">
        <v>10309500</v>
      </c>
      <c r="F810" s="72">
        <f t="shared" si="12"/>
        <v>7187600</v>
      </c>
    </row>
    <row r="811" spans="1:6" ht="15" x14ac:dyDescent="0.25">
      <c r="A811" s="67" t="s">
        <v>1220</v>
      </c>
      <c r="B811" s="68" t="s">
        <v>583</v>
      </c>
      <c r="C811" s="69" t="s">
        <v>1591</v>
      </c>
      <c r="D811" s="70">
        <v>17497100</v>
      </c>
      <c r="E811" s="71">
        <v>10309500</v>
      </c>
      <c r="F811" s="72">
        <f t="shared" si="12"/>
        <v>7187600</v>
      </c>
    </row>
    <row r="812" spans="1:6" ht="18.75" customHeight="1" x14ac:dyDescent="0.25">
      <c r="A812" s="67" t="s">
        <v>1121</v>
      </c>
      <c r="B812" s="68" t="s">
        <v>583</v>
      </c>
      <c r="C812" s="69" t="s">
        <v>1592</v>
      </c>
      <c r="D812" s="70">
        <v>20000</v>
      </c>
      <c r="E812" s="71" t="s">
        <v>44</v>
      </c>
      <c r="F812" s="72">
        <f t="shared" si="12"/>
        <v>20000</v>
      </c>
    </row>
    <row r="813" spans="1:6" ht="15" x14ac:dyDescent="0.25">
      <c r="A813" s="67"/>
      <c r="B813" s="68" t="s">
        <v>583</v>
      </c>
      <c r="C813" s="69" t="s">
        <v>1593</v>
      </c>
      <c r="D813" s="70">
        <v>20000</v>
      </c>
      <c r="E813" s="71" t="s">
        <v>44</v>
      </c>
      <c r="F813" s="72">
        <f t="shared" si="12"/>
        <v>20000</v>
      </c>
    </row>
    <row r="814" spans="1:6" ht="18.75" customHeight="1" x14ac:dyDescent="0.25">
      <c r="A814" s="67" t="s">
        <v>1594</v>
      </c>
      <c r="B814" s="68" t="s">
        <v>583</v>
      </c>
      <c r="C814" s="69" t="s">
        <v>1595</v>
      </c>
      <c r="D814" s="70">
        <v>20000</v>
      </c>
      <c r="E814" s="71" t="s">
        <v>44</v>
      </c>
      <c r="F814" s="72">
        <f t="shared" si="12"/>
        <v>20000</v>
      </c>
    </row>
    <row r="815" spans="1:6" ht="18.75" customHeight="1" x14ac:dyDescent="0.25">
      <c r="A815" s="67" t="s">
        <v>607</v>
      </c>
      <c r="B815" s="68" t="s">
        <v>583</v>
      </c>
      <c r="C815" s="69" t="s">
        <v>1596</v>
      </c>
      <c r="D815" s="70">
        <v>20000</v>
      </c>
      <c r="E815" s="71" t="s">
        <v>44</v>
      </c>
      <c r="F815" s="72">
        <f t="shared" si="12"/>
        <v>20000</v>
      </c>
    </row>
    <row r="816" spans="1:6" ht="18.75" customHeight="1" x14ac:dyDescent="0.25">
      <c r="A816" s="67" t="s">
        <v>609</v>
      </c>
      <c r="B816" s="68" t="s">
        <v>583</v>
      </c>
      <c r="C816" s="69" t="s">
        <v>1597</v>
      </c>
      <c r="D816" s="70">
        <v>20000</v>
      </c>
      <c r="E816" s="71" t="s">
        <v>44</v>
      </c>
      <c r="F816" s="72">
        <f t="shared" si="12"/>
        <v>20000</v>
      </c>
    </row>
    <row r="817" spans="1:6" ht="15" x14ac:dyDescent="0.25">
      <c r="A817" s="67" t="s">
        <v>611</v>
      </c>
      <c r="B817" s="68" t="s">
        <v>583</v>
      </c>
      <c r="C817" s="69" t="s">
        <v>1598</v>
      </c>
      <c r="D817" s="70">
        <v>20000</v>
      </c>
      <c r="E817" s="71" t="s">
        <v>44</v>
      </c>
      <c r="F817" s="72">
        <f t="shared" si="12"/>
        <v>20000</v>
      </c>
    </row>
    <row r="818" spans="1:6" ht="15" x14ac:dyDescent="0.25">
      <c r="A818" s="67" t="s">
        <v>1143</v>
      </c>
      <c r="B818" s="68" t="s">
        <v>583</v>
      </c>
      <c r="C818" s="69" t="s">
        <v>1599</v>
      </c>
      <c r="D818" s="70">
        <v>53444600</v>
      </c>
      <c r="E818" s="71">
        <v>23384408.969999999</v>
      </c>
      <c r="F818" s="72">
        <f t="shared" si="12"/>
        <v>30060191.030000001</v>
      </c>
    </row>
    <row r="819" spans="1:6" ht="15" x14ac:dyDescent="0.25">
      <c r="A819" s="67"/>
      <c r="B819" s="68" t="s">
        <v>583</v>
      </c>
      <c r="C819" s="69" t="s">
        <v>1600</v>
      </c>
      <c r="D819" s="70">
        <v>53150400</v>
      </c>
      <c r="E819" s="71">
        <v>23215728.09</v>
      </c>
      <c r="F819" s="72">
        <f t="shared" si="12"/>
        <v>29934671.91</v>
      </c>
    </row>
    <row r="820" spans="1:6" ht="18.75" customHeight="1" x14ac:dyDescent="0.25">
      <c r="A820" s="67" t="s">
        <v>593</v>
      </c>
      <c r="B820" s="68" t="s">
        <v>583</v>
      </c>
      <c r="C820" s="69" t="s">
        <v>1601</v>
      </c>
      <c r="D820" s="70">
        <v>12837000</v>
      </c>
      <c r="E820" s="71">
        <v>4132258.46</v>
      </c>
      <c r="F820" s="72">
        <f t="shared" si="12"/>
        <v>8704741.5399999991</v>
      </c>
    </row>
    <row r="821" spans="1:6" ht="46.9" customHeight="1" x14ac:dyDescent="0.25">
      <c r="A821" s="67" t="s">
        <v>595</v>
      </c>
      <c r="B821" s="68" t="s">
        <v>583</v>
      </c>
      <c r="C821" s="69" t="s">
        <v>1602</v>
      </c>
      <c r="D821" s="70">
        <v>12837000</v>
      </c>
      <c r="E821" s="71">
        <v>4132258.46</v>
      </c>
      <c r="F821" s="72">
        <f t="shared" si="12"/>
        <v>8704741.5399999991</v>
      </c>
    </row>
    <row r="822" spans="1:6" ht="18.75" customHeight="1" x14ac:dyDescent="0.25">
      <c r="A822" s="67" t="s">
        <v>597</v>
      </c>
      <c r="B822" s="68" t="s">
        <v>583</v>
      </c>
      <c r="C822" s="69" t="s">
        <v>1603</v>
      </c>
      <c r="D822" s="70">
        <v>12837000</v>
      </c>
      <c r="E822" s="71">
        <v>4132258.46</v>
      </c>
      <c r="F822" s="72">
        <f t="shared" si="12"/>
        <v>8704741.5399999991</v>
      </c>
    </row>
    <row r="823" spans="1:6" ht="18.75" customHeight="1" x14ac:dyDescent="0.25">
      <c r="A823" s="67" t="s">
        <v>599</v>
      </c>
      <c r="B823" s="68" t="s">
        <v>583</v>
      </c>
      <c r="C823" s="69" t="s">
        <v>1604</v>
      </c>
      <c r="D823" s="70">
        <v>9489600</v>
      </c>
      <c r="E823" s="71">
        <v>3184038.89</v>
      </c>
      <c r="F823" s="72">
        <f t="shared" si="12"/>
        <v>6305561.1099999994</v>
      </c>
    </row>
    <row r="824" spans="1:6" ht="28.15" customHeight="1" x14ac:dyDescent="0.25">
      <c r="A824" s="67" t="s">
        <v>601</v>
      </c>
      <c r="B824" s="68" t="s">
        <v>583</v>
      </c>
      <c r="C824" s="69" t="s">
        <v>1605</v>
      </c>
      <c r="D824" s="70">
        <v>482800</v>
      </c>
      <c r="E824" s="71">
        <v>114387.02</v>
      </c>
      <c r="F824" s="72">
        <f t="shared" si="12"/>
        <v>368412.98</v>
      </c>
    </row>
    <row r="825" spans="1:6" ht="28.15" customHeight="1" x14ac:dyDescent="0.25">
      <c r="A825" s="67" t="s">
        <v>603</v>
      </c>
      <c r="B825" s="68" t="s">
        <v>583</v>
      </c>
      <c r="C825" s="69" t="s">
        <v>1606</v>
      </c>
      <c r="D825" s="70">
        <v>2864600</v>
      </c>
      <c r="E825" s="71">
        <v>833832.55</v>
      </c>
      <c r="F825" s="72">
        <f t="shared" si="12"/>
        <v>2030767.45</v>
      </c>
    </row>
    <row r="826" spans="1:6" ht="18.75" customHeight="1" x14ac:dyDescent="0.25">
      <c r="A826" s="67" t="s">
        <v>1594</v>
      </c>
      <c r="B826" s="68" t="s">
        <v>583</v>
      </c>
      <c r="C826" s="69" t="s">
        <v>1607</v>
      </c>
      <c r="D826" s="70">
        <v>947700</v>
      </c>
      <c r="E826" s="71">
        <v>697235.56</v>
      </c>
      <c r="F826" s="72">
        <f t="shared" si="12"/>
        <v>250464.43999999994</v>
      </c>
    </row>
    <row r="827" spans="1:6" ht="18.75" customHeight="1" x14ac:dyDescent="0.25">
      <c r="A827" s="67" t="s">
        <v>607</v>
      </c>
      <c r="B827" s="68" t="s">
        <v>583</v>
      </c>
      <c r="C827" s="69" t="s">
        <v>1608</v>
      </c>
      <c r="D827" s="70">
        <v>941300</v>
      </c>
      <c r="E827" s="71">
        <v>696966.56</v>
      </c>
      <c r="F827" s="72">
        <f t="shared" si="12"/>
        <v>244333.43999999994</v>
      </c>
    </row>
    <row r="828" spans="1:6" ht="18.75" customHeight="1" x14ac:dyDescent="0.25">
      <c r="A828" s="67" t="s">
        <v>609</v>
      </c>
      <c r="B828" s="68" t="s">
        <v>583</v>
      </c>
      <c r="C828" s="69" t="s">
        <v>1609</v>
      </c>
      <c r="D828" s="70">
        <v>941300</v>
      </c>
      <c r="E828" s="71">
        <v>696966.56</v>
      </c>
      <c r="F828" s="72">
        <f t="shared" si="12"/>
        <v>244333.43999999994</v>
      </c>
    </row>
    <row r="829" spans="1:6" ht="15" x14ac:dyDescent="0.25">
      <c r="A829" s="67" t="s">
        <v>611</v>
      </c>
      <c r="B829" s="68" t="s">
        <v>583</v>
      </c>
      <c r="C829" s="69" t="s">
        <v>1610</v>
      </c>
      <c r="D829" s="70">
        <v>425100</v>
      </c>
      <c r="E829" s="71">
        <v>319192</v>
      </c>
      <c r="F829" s="72">
        <f t="shared" si="12"/>
        <v>105908</v>
      </c>
    </row>
    <row r="830" spans="1:6" ht="15" x14ac:dyDescent="0.25">
      <c r="A830" s="67" t="s">
        <v>613</v>
      </c>
      <c r="B830" s="68" t="s">
        <v>583</v>
      </c>
      <c r="C830" s="69" t="s">
        <v>1611</v>
      </c>
      <c r="D830" s="70">
        <v>516200</v>
      </c>
      <c r="E830" s="71">
        <v>377774.56</v>
      </c>
      <c r="F830" s="72">
        <f t="shared" si="12"/>
        <v>138425.44</v>
      </c>
    </row>
    <row r="831" spans="1:6" ht="15" x14ac:dyDescent="0.25">
      <c r="A831" s="67" t="s">
        <v>615</v>
      </c>
      <c r="B831" s="68" t="s">
        <v>583</v>
      </c>
      <c r="C831" s="69" t="s">
        <v>1612</v>
      </c>
      <c r="D831" s="70">
        <v>6400</v>
      </c>
      <c r="E831" s="71">
        <v>269</v>
      </c>
      <c r="F831" s="72">
        <f t="shared" si="12"/>
        <v>6131</v>
      </c>
    </row>
    <row r="832" spans="1:6" ht="15" x14ac:dyDescent="0.25">
      <c r="A832" s="67" t="s">
        <v>617</v>
      </c>
      <c r="B832" s="68" t="s">
        <v>583</v>
      </c>
      <c r="C832" s="69" t="s">
        <v>1613</v>
      </c>
      <c r="D832" s="70">
        <v>6400</v>
      </c>
      <c r="E832" s="71">
        <v>269</v>
      </c>
      <c r="F832" s="72">
        <f t="shared" si="12"/>
        <v>6131</v>
      </c>
    </row>
    <row r="833" spans="1:6" ht="15" x14ac:dyDescent="0.25">
      <c r="A833" s="67" t="s">
        <v>619</v>
      </c>
      <c r="B833" s="68" t="s">
        <v>583</v>
      </c>
      <c r="C833" s="69" t="s">
        <v>1614</v>
      </c>
      <c r="D833" s="70">
        <v>6400</v>
      </c>
      <c r="E833" s="71">
        <v>269</v>
      </c>
      <c r="F833" s="72">
        <f t="shared" si="12"/>
        <v>6131</v>
      </c>
    </row>
    <row r="834" spans="1:6" ht="18.75" customHeight="1" x14ac:dyDescent="0.25">
      <c r="A834" s="67" t="s">
        <v>1615</v>
      </c>
      <c r="B834" s="68" t="s">
        <v>583</v>
      </c>
      <c r="C834" s="69" t="s">
        <v>1616</v>
      </c>
      <c r="D834" s="70">
        <v>60000</v>
      </c>
      <c r="E834" s="71">
        <v>30000</v>
      </c>
      <c r="F834" s="72">
        <f t="shared" si="12"/>
        <v>30000</v>
      </c>
    </row>
    <row r="835" spans="1:6" ht="15" x14ac:dyDescent="0.25">
      <c r="A835" s="67" t="s">
        <v>771</v>
      </c>
      <c r="B835" s="68" t="s">
        <v>583</v>
      </c>
      <c r="C835" s="69" t="s">
        <v>1617</v>
      </c>
      <c r="D835" s="70">
        <v>60000</v>
      </c>
      <c r="E835" s="71">
        <v>30000</v>
      </c>
      <c r="F835" s="72">
        <f t="shared" si="12"/>
        <v>30000</v>
      </c>
    </row>
    <row r="836" spans="1:6" ht="15" x14ac:dyDescent="0.25">
      <c r="A836" s="67" t="s">
        <v>773</v>
      </c>
      <c r="B836" s="68" t="s">
        <v>583</v>
      </c>
      <c r="C836" s="69" t="s">
        <v>1618</v>
      </c>
      <c r="D836" s="70">
        <v>60000</v>
      </c>
      <c r="E836" s="71">
        <v>30000</v>
      </c>
      <c r="F836" s="72">
        <f t="shared" si="12"/>
        <v>30000</v>
      </c>
    </row>
    <row r="837" spans="1:6" ht="18.75" customHeight="1" x14ac:dyDescent="0.25">
      <c r="A837" s="67" t="s">
        <v>1549</v>
      </c>
      <c r="B837" s="68" t="s">
        <v>583</v>
      </c>
      <c r="C837" s="69" t="s">
        <v>1619</v>
      </c>
      <c r="D837" s="70">
        <v>150000</v>
      </c>
      <c r="E837" s="71">
        <v>39020</v>
      </c>
      <c r="F837" s="72">
        <f t="shared" si="12"/>
        <v>110980</v>
      </c>
    </row>
    <row r="838" spans="1:6" ht="18.75" customHeight="1" x14ac:dyDescent="0.25">
      <c r="A838" s="67" t="s">
        <v>607</v>
      </c>
      <c r="B838" s="68" t="s">
        <v>583</v>
      </c>
      <c r="C838" s="69" t="s">
        <v>1620</v>
      </c>
      <c r="D838" s="70">
        <v>150000</v>
      </c>
      <c r="E838" s="71">
        <v>39020</v>
      </c>
      <c r="F838" s="72">
        <f t="shared" si="12"/>
        <v>110980</v>
      </c>
    </row>
    <row r="839" spans="1:6" ht="18.75" customHeight="1" x14ac:dyDescent="0.25">
      <c r="A839" s="67" t="s">
        <v>609</v>
      </c>
      <c r="B839" s="68" t="s">
        <v>583</v>
      </c>
      <c r="C839" s="69" t="s">
        <v>1621</v>
      </c>
      <c r="D839" s="70">
        <v>150000</v>
      </c>
      <c r="E839" s="71">
        <v>39020</v>
      </c>
      <c r="F839" s="72">
        <f t="shared" si="12"/>
        <v>110980</v>
      </c>
    </row>
    <row r="840" spans="1:6" ht="15" x14ac:dyDescent="0.25">
      <c r="A840" s="67" t="s">
        <v>611</v>
      </c>
      <c r="B840" s="68" t="s">
        <v>583</v>
      </c>
      <c r="C840" s="69" t="s">
        <v>1622</v>
      </c>
      <c r="D840" s="70">
        <v>150000</v>
      </c>
      <c r="E840" s="71">
        <v>39020</v>
      </c>
      <c r="F840" s="72">
        <f t="shared" si="12"/>
        <v>110980</v>
      </c>
    </row>
    <row r="841" spans="1:6" ht="28.15" customHeight="1" x14ac:dyDescent="0.25">
      <c r="A841" s="67" t="s">
        <v>1623</v>
      </c>
      <c r="B841" s="68" t="s">
        <v>583</v>
      </c>
      <c r="C841" s="69" t="s">
        <v>1624</v>
      </c>
      <c r="D841" s="70">
        <v>134000</v>
      </c>
      <c r="E841" s="71">
        <v>55000</v>
      </c>
      <c r="F841" s="72">
        <f t="shared" si="12"/>
        <v>79000</v>
      </c>
    </row>
    <row r="842" spans="1:6" ht="18.75" customHeight="1" x14ac:dyDescent="0.25">
      <c r="A842" s="67" t="s">
        <v>607</v>
      </c>
      <c r="B842" s="68" t="s">
        <v>583</v>
      </c>
      <c r="C842" s="69" t="s">
        <v>1625</v>
      </c>
      <c r="D842" s="70">
        <v>134000</v>
      </c>
      <c r="E842" s="71">
        <v>55000</v>
      </c>
      <c r="F842" s="72">
        <f t="shared" si="12"/>
        <v>79000</v>
      </c>
    </row>
    <row r="843" spans="1:6" ht="18.75" customHeight="1" x14ac:dyDescent="0.25">
      <c r="A843" s="67" t="s">
        <v>609</v>
      </c>
      <c r="B843" s="68" t="s">
        <v>583</v>
      </c>
      <c r="C843" s="69" t="s">
        <v>1626</v>
      </c>
      <c r="D843" s="70">
        <v>134000</v>
      </c>
      <c r="E843" s="71">
        <v>55000</v>
      </c>
      <c r="F843" s="72">
        <f t="shared" si="12"/>
        <v>79000</v>
      </c>
    </row>
    <row r="844" spans="1:6" ht="15" x14ac:dyDescent="0.25">
      <c r="A844" s="67" t="s">
        <v>611</v>
      </c>
      <c r="B844" s="68" t="s">
        <v>583</v>
      </c>
      <c r="C844" s="69" t="s">
        <v>1627</v>
      </c>
      <c r="D844" s="70">
        <v>134000</v>
      </c>
      <c r="E844" s="71">
        <v>55000</v>
      </c>
      <c r="F844" s="72">
        <f t="shared" si="12"/>
        <v>79000</v>
      </c>
    </row>
    <row r="845" spans="1:6" ht="18.75" customHeight="1" x14ac:dyDescent="0.25">
      <c r="A845" s="67" t="s">
        <v>1628</v>
      </c>
      <c r="B845" s="68" t="s">
        <v>583</v>
      </c>
      <c r="C845" s="69" t="s">
        <v>1629</v>
      </c>
      <c r="D845" s="70">
        <v>150000</v>
      </c>
      <c r="E845" s="71">
        <v>40000</v>
      </c>
      <c r="F845" s="72">
        <f t="shared" si="12"/>
        <v>110000</v>
      </c>
    </row>
    <row r="846" spans="1:6" ht="18.75" customHeight="1" x14ac:dyDescent="0.25">
      <c r="A846" s="67" t="s">
        <v>607</v>
      </c>
      <c r="B846" s="68" t="s">
        <v>583</v>
      </c>
      <c r="C846" s="69" t="s">
        <v>1630</v>
      </c>
      <c r="D846" s="70">
        <v>150000</v>
      </c>
      <c r="E846" s="71">
        <v>40000</v>
      </c>
      <c r="F846" s="72">
        <f t="shared" si="12"/>
        <v>110000</v>
      </c>
    </row>
    <row r="847" spans="1:6" ht="18.75" customHeight="1" x14ac:dyDescent="0.25">
      <c r="A847" s="67" t="s">
        <v>609</v>
      </c>
      <c r="B847" s="68" t="s">
        <v>583</v>
      </c>
      <c r="C847" s="69" t="s">
        <v>1631</v>
      </c>
      <c r="D847" s="70">
        <v>150000</v>
      </c>
      <c r="E847" s="71">
        <v>40000</v>
      </c>
      <c r="F847" s="72">
        <f t="shared" ref="F847:F910" si="13">IF(OR(D847="-",IF(E847="-",0,E847)&gt;=IF(D847="-",0,D847)),"-",IF(D847="-",0,D847)-IF(E847="-",0,E847))</f>
        <v>110000</v>
      </c>
    </row>
    <row r="848" spans="1:6" ht="15" x14ac:dyDescent="0.25">
      <c r="A848" s="67" t="s">
        <v>611</v>
      </c>
      <c r="B848" s="68" t="s">
        <v>583</v>
      </c>
      <c r="C848" s="69" t="s">
        <v>1632</v>
      </c>
      <c r="D848" s="70">
        <v>150000</v>
      </c>
      <c r="E848" s="71">
        <v>40000</v>
      </c>
      <c r="F848" s="72">
        <f t="shared" si="13"/>
        <v>110000</v>
      </c>
    </row>
    <row r="849" spans="1:6" ht="18.75" customHeight="1" x14ac:dyDescent="0.25">
      <c r="A849" s="67" t="s">
        <v>1633</v>
      </c>
      <c r="B849" s="68" t="s">
        <v>583</v>
      </c>
      <c r="C849" s="69" t="s">
        <v>1634</v>
      </c>
      <c r="D849" s="70">
        <v>50000</v>
      </c>
      <c r="E849" s="71" t="s">
        <v>44</v>
      </c>
      <c r="F849" s="72">
        <f t="shared" si="13"/>
        <v>50000</v>
      </c>
    </row>
    <row r="850" spans="1:6" ht="18.75" customHeight="1" x14ac:dyDescent="0.25">
      <c r="A850" s="67" t="s">
        <v>607</v>
      </c>
      <c r="B850" s="68" t="s">
        <v>583</v>
      </c>
      <c r="C850" s="69" t="s">
        <v>1635</v>
      </c>
      <c r="D850" s="70">
        <v>50000</v>
      </c>
      <c r="E850" s="71" t="s">
        <v>44</v>
      </c>
      <c r="F850" s="72">
        <f t="shared" si="13"/>
        <v>50000</v>
      </c>
    </row>
    <row r="851" spans="1:6" ht="18.75" customHeight="1" x14ac:dyDescent="0.25">
      <c r="A851" s="67" t="s">
        <v>609</v>
      </c>
      <c r="B851" s="68" t="s">
        <v>583</v>
      </c>
      <c r="C851" s="69" t="s">
        <v>1636</v>
      </c>
      <c r="D851" s="70">
        <v>50000</v>
      </c>
      <c r="E851" s="71" t="s">
        <v>44</v>
      </c>
      <c r="F851" s="72">
        <f t="shared" si="13"/>
        <v>50000</v>
      </c>
    </row>
    <row r="852" spans="1:6" ht="15" x14ac:dyDescent="0.25">
      <c r="A852" s="67" t="s">
        <v>611</v>
      </c>
      <c r="B852" s="68" t="s">
        <v>583</v>
      </c>
      <c r="C852" s="69" t="s">
        <v>1637</v>
      </c>
      <c r="D852" s="70">
        <v>50000</v>
      </c>
      <c r="E852" s="71" t="s">
        <v>44</v>
      </c>
      <c r="F852" s="72">
        <f t="shared" si="13"/>
        <v>50000</v>
      </c>
    </row>
    <row r="853" spans="1:6" ht="28.15" customHeight="1" x14ac:dyDescent="0.25">
      <c r="A853" s="67" t="s">
        <v>1638</v>
      </c>
      <c r="B853" s="68" t="s">
        <v>583</v>
      </c>
      <c r="C853" s="69" t="s">
        <v>1639</v>
      </c>
      <c r="D853" s="70">
        <v>800000</v>
      </c>
      <c r="E853" s="71">
        <v>799975.44</v>
      </c>
      <c r="F853" s="72">
        <f t="shared" si="13"/>
        <v>24.560000000055879</v>
      </c>
    </row>
    <row r="854" spans="1:6" ht="18.75" customHeight="1" x14ac:dyDescent="0.25">
      <c r="A854" s="67" t="s">
        <v>676</v>
      </c>
      <c r="B854" s="68" t="s">
        <v>583</v>
      </c>
      <c r="C854" s="69" t="s">
        <v>1640</v>
      </c>
      <c r="D854" s="70">
        <v>800000</v>
      </c>
      <c r="E854" s="71">
        <v>799975.44</v>
      </c>
      <c r="F854" s="72">
        <f t="shared" si="13"/>
        <v>24.560000000055879</v>
      </c>
    </row>
    <row r="855" spans="1:6" ht="15" x14ac:dyDescent="0.25">
      <c r="A855" s="67" t="s">
        <v>1212</v>
      </c>
      <c r="B855" s="68" t="s">
        <v>583</v>
      </c>
      <c r="C855" s="69" t="s">
        <v>1641</v>
      </c>
      <c r="D855" s="70">
        <v>800000</v>
      </c>
      <c r="E855" s="71">
        <v>799975.44</v>
      </c>
      <c r="F855" s="72">
        <f t="shared" si="13"/>
        <v>24.560000000055879</v>
      </c>
    </row>
    <row r="856" spans="1:6" ht="15" x14ac:dyDescent="0.25">
      <c r="A856" s="67" t="s">
        <v>1220</v>
      </c>
      <c r="B856" s="68" t="s">
        <v>583</v>
      </c>
      <c r="C856" s="69" t="s">
        <v>1642</v>
      </c>
      <c r="D856" s="70">
        <v>800000</v>
      </c>
      <c r="E856" s="71">
        <v>799975.44</v>
      </c>
      <c r="F856" s="72">
        <f t="shared" si="13"/>
        <v>24.560000000055879</v>
      </c>
    </row>
    <row r="857" spans="1:6" ht="46.9" customHeight="1" x14ac:dyDescent="0.25">
      <c r="A857" s="67" t="s">
        <v>1643</v>
      </c>
      <c r="B857" s="68" t="s">
        <v>583</v>
      </c>
      <c r="C857" s="69" t="s">
        <v>1644</v>
      </c>
      <c r="D857" s="70">
        <v>3363500</v>
      </c>
      <c r="E857" s="71">
        <v>1041021.53</v>
      </c>
      <c r="F857" s="72">
        <f t="shared" si="13"/>
        <v>2322478.4699999997</v>
      </c>
    </row>
    <row r="858" spans="1:6" ht="46.9" customHeight="1" x14ac:dyDescent="0.25">
      <c r="A858" s="67" t="s">
        <v>595</v>
      </c>
      <c r="B858" s="68" t="s">
        <v>583</v>
      </c>
      <c r="C858" s="69" t="s">
        <v>1645</v>
      </c>
      <c r="D858" s="70">
        <v>3323900</v>
      </c>
      <c r="E858" s="71">
        <v>1027851.53</v>
      </c>
      <c r="F858" s="72">
        <f t="shared" si="13"/>
        <v>2296048.4699999997</v>
      </c>
    </row>
    <row r="859" spans="1:6" ht="18.75" customHeight="1" x14ac:dyDescent="0.25">
      <c r="A859" s="67" t="s">
        <v>597</v>
      </c>
      <c r="B859" s="68" t="s">
        <v>583</v>
      </c>
      <c r="C859" s="69" t="s">
        <v>1646</v>
      </c>
      <c r="D859" s="70">
        <v>3323900</v>
      </c>
      <c r="E859" s="71">
        <v>1027851.53</v>
      </c>
      <c r="F859" s="72">
        <f t="shared" si="13"/>
        <v>2296048.4699999997</v>
      </c>
    </row>
    <row r="860" spans="1:6" ht="18.75" customHeight="1" x14ac:dyDescent="0.25">
      <c r="A860" s="67" t="s">
        <v>599</v>
      </c>
      <c r="B860" s="68" t="s">
        <v>583</v>
      </c>
      <c r="C860" s="69" t="s">
        <v>1647</v>
      </c>
      <c r="D860" s="70">
        <v>2422800</v>
      </c>
      <c r="E860" s="71">
        <v>784780.54</v>
      </c>
      <c r="F860" s="72">
        <f t="shared" si="13"/>
        <v>1638019.46</v>
      </c>
    </row>
    <row r="861" spans="1:6" ht="28.15" customHeight="1" x14ac:dyDescent="0.25">
      <c r="A861" s="67" t="s">
        <v>601</v>
      </c>
      <c r="B861" s="68" t="s">
        <v>583</v>
      </c>
      <c r="C861" s="69" t="s">
        <v>1648</v>
      </c>
      <c r="D861" s="70">
        <v>169400</v>
      </c>
      <c r="E861" s="71">
        <v>41922.9</v>
      </c>
      <c r="F861" s="72">
        <f t="shared" si="13"/>
        <v>127477.1</v>
      </c>
    </row>
    <row r="862" spans="1:6" ht="28.15" customHeight="1" x14ac:dyDescent="0.25">
      <c r="A862" s="67" t="s">
        <v>603</v>
      </c>
      <c r="B862" s="68" t="s">
        <v>583</v>
      </c>
      <c r="C862" s="69" t="s">
        <v>1649</v>
      </c>
      <c r="D862" s="70">
        <v>731700</v>
      </c>
      <c r="E862" s="71">
        <v>201148.09</v>
      </c>
      <c r="F862" s="72">
        <f t="shared" si="13"/>
        <v>530551.91</v>
      </c>
    </row>
    <row r="863" spans="1:6" ht="18.75" customHeight="1" x14ac:dyDescent="0.25">
      <c r="A863" s="67" t="s">
        <v>607</v>
      </c>
      <c r="B863" s="68" t="s">
        <v>583</v>
      </c>
      <c r="C863" s="69" t="s">
        <v>1650</v>
      </c>
      <c r="D863" s="70">
        <v>39600</v>
      </c>
      <c r="E863" s="71">
        <v>13170</v>
      </c>
      <c r="F863" s="72">
        <f t="shared" si="13"/>
        <v>26430</v>
      </c>
    </row>
    <row r="864" spans="1:6" ht="18.75" customHeight="1" x14ac:dyDescent="0.25">
      <c r="A864" s="67" t="s">
        <v>609</v>
      </c>
      <c r="B864" s="68" t="s">
        <v>583</v>
      </c>
      <c r="C864" s="69" t="s">
        <v>1651</v>
      </c>
      <c r="D864" s="70">
        <v>39600</v>
      </c>
      <c r="E864" s="71">
        <v>13170</v>
      </c>
      <c r="F864" s="72">
        <f t="shared" si="13"/>
        <v>26430</v>
      </c>
    </row>
    <row r="865" spans="1:6" ht="15" x14ac:dyDescent="0.25">
      <c r="A865" s="67" t="s">
        <v>611</v>
      </c>
      <c r="B865" s="68" t="s">
        <v>583</v>
      </c>
      <c r="C865" s="69" t="s">
        <v>1652</v>
      </c>
      <c r="D865" s="70">
        <v>39600</v>
      </c>
      <c r="E865" s="71">
        <v>13170</v>
      </c>
      <c r="F865" s="72">
        <f t="shared" si="13"/>
        <v>26430</v>
      </c>
    </row>
    <row r="866" spans="1:6" ht="18.75" customHeight="1" x14ac:dyDescent="0.25">
      <c r="A866" s="67" t="s">
        <v>766</v>
      </c>
      <c r="B866" s="68" t="s">
        <v>583</v>
      </c>
      <c r="C866" s="69" t="s">
        <v>1653</v>
      </c>
      <c r="D866" s="70">
        <v>31603500</v>
      </c>
      <c r="E866" s="71">
        <v>16145941.26</v>
      </c>
      <c r="F866" s="72">
        <f t="shared" si="13"/>
        <v>15457558.74</v>
      </c>
    </row>
    <row r="867" spans="1:6" ht="46.9" customHeight="1" x14ac:dyDescent="0.25">
      <c r="A867" s="67" t="s">
        <v>595</v>
      </c>
      <c r="B867" s="68" t="s">
        <v>583</v>
      </c>
      <c r="C867" s="69" t="s">
        <v>1654</v>
      </c>
      <c r="D867" s="70">
        <v>3631400</v>
      </c>
      <c r="E867" s="71">
        <v>1371136.62</v>
      </c>
      <c r="F867" s="72">
        <f t="shared" si="13"/>
        <v>2260263.38</v>
      </c>
    </row>
    <row r="868" spans="1:6" ht="18.75" customHeight="1" x14ac:dyDescent="0.25">
      <c r="A868" s="67" t="s">
        <v>597</v>
      </c>
      <c r="B868" s="68" t="s">
        <v>583</v>
      </c>
      <c r="C868" s="69" t="s">
        <v>1655</v>
      </c>
      <c r="D868" s="70">
        <v>3631400</v>
      </c>
      <c r="E868" s="71">
        <v>1371136.62</v>
      </c>
      <c r="F868" s="72">
        <f t="shared" si="13"/>
        <v>2260263.38</v>
      </c>
    </row>
    <row r="869" spans="1:6" ht="18.75" customHeight="1" x14ac:dyDescent="0.25">
      <c r="A869" s="67" t="s">
        <v>599</v>
      </c>
      <c r="B869" s="68" t="s">
        <v>583</v>
      </c>
      <c r="C869" s="69" t="s">
        <v>1656</v>
      </c>
      <c r="D869" s="70">
        <v>2789100</v>
      </c>
      <c r="E869" s="71">
        <v>1073905.96</v>
      </c>
      <c r="F869" s="72">
        <f t="shared" si="13"/>
        <v>1715194.04</v>
      </c>
    </row>
    <row r="870" spans="1:6" ht="28.15" customHeight="1" x14ac:dyDescent="0.25">
      <c r="A870" s="67" t="s">
        <v>603</v>
      </c>
      <c r="B870" s="68" t="s">
        <v>583</v>
      </c>
      <c r="C870" s="69" t="s">
        <v>1657</v>
      </c>
      <c r="D870" s="70">
        <v>842300</v>
      </c>
      <c r="E870" s="71">
        <v>297230.65999999997</v>
      </c>
      <c r="F870" s="72">
        <f t="shared" si="13"/>
        <v>545069.34000000008</v>
      </c>
    </row>
    <row r="871" spans="1:6" ht="18.75" customHeight="1" x14ac:dyDescent="0.25">
      <c r="A871" s="67" t="s">
        <v>607</v>
      </c>
      <c r="B871" s="68" t="s">
        <v>583</v>
      </c>
      <c r="C871" s="69" t="s">
        <v>1658</v>
      </c>
      <c r="D871" s="70">
        <v>128100</v>
      </c>
      <c r="E871" s="71">
        <v>42404.639999999999</v>
      </c>
      <c r="F871" s="72">
        <f t="shared" si="13"/>
        <v>85695.360000000001</v>
      </c>
    </row>
    <row r="872" spans="1:6" ht="18.75" customHeight="1" x14ac:dyDescent="0.25">
      <c r="A872" s="67" t="s">
        <v>609</v>
      </c>
      <c r="B872" s="68" t="s">
        <v>583</v>
      </c>
      <c r="C872" s="69" t="s">
        <v>1659</v>
      </c>
      <c r="D872" s="70">
        <v>128100</v>
      </c>
      <c r="E872" s="71">
        <v>42404.639999999999</v>
      </c>
      <c r="F872" s="72">
        <f t="shared" si="13"/>
        <v>85695.360000000001</v>
      </c>
    </row>
    <row r="873" spans="1:6" ht="15" x14ac:dyDescent="0.25">
      <c r="A873" s="67" t="s">
        <v>611</v>
      </c>
      <c r="B873" s="68" t="s">
        <v>583</v>
      </c>
      <c r="C873" s="69" t="s">
        <v>1660</v>
      </c>
      <c r="D873" s="70">
        <v>128100</v>
      </c>
      <c r="E873" s="71">
        <v>42404.639999999999</v>
      </c>
      <c r="F873" s="72">
        <f t="shared" si="13"/>
        <v>85695.360000000001</v>
      </c>
    </row>
    <row r="874" spans="1:6" ht="18.75" customHeight="1" x14ac:dyDescent="0.25">
      <c r="A874" s="67" t="s">
        <v>676</v>
      </c>
      <c r="B874" s="68" t="s">
        <v>583</v>
      </c>
      <c r="C874" s="69" t="s">
        <v>1661</v>
      </c>
      <c r="D874" s="70">
        <v>27844000</v>
      </c>
      <c r="E874" s="71">
        <v>14732400</v>
      </c>
      <c r="F874" s="72">
        <f t="shared" si="13"/>
        <v>13111600</v>
      </c>
    </row>
    <row r="875" spans="1:6" ht="15" x14ac:dyDescent="0.25">
      <c r="A875" s="67" t="s">
        <v>1212</v>
      </c>
      <c r="B875" s="68" t="s">
        <v>583</v>
      </c>
      <c r="C875" s="69" t="s">
        <v>1662</v>
      </c>
      <c r="D875" s="70">
        <v>27844000</v>
      </c>
      <c r="E875" s="71">
        <v>14732400</v>
      </c>
      <c r="F875" s="72">
        <f t="shared" si="13"/>
        <v>13111600</v>
      </c>
    </row>
    <row r="876" spans="1:6" ht="37.700000000000003" customHeight="1" x14ac:dyDescent="0.25">
      <c r="A876" s="67" t="s">
        <v>1214</v>
      </c>
      <c r="B876" s="68" t="s">
        <v>583</v>
      </c>
      <c r="C876" s="69" t="s">
        <v>1663</v>
      </c>
      <c r="D876" s="70">
        <v>27844000</v>
      </c>
      <c r="E876" s="71">
        <v>14732400</v>
      </c>
      <c r="F876" s="72">
        <f t="shared" si="13"/>
        <v>13111600</v>
      </c>
    </row>
    <row r="877" spans="1:6" ht="18.75" customHeight="1" x14ac:dyDescent="0.25">
      <c r="A877" s="67" t="s">
        <v>1664</v>
      </c>
      <c r="B877" s="68" t="s">
        <v>583</v>
      </c>
      <c r="C877" s="69" t="s">
        <v>1665</v>
      </c>
      <c r="D877" s="70">
        <v>3054700</v>
      </c>
      <c r="E877" s="71">
        <v>235275.84</v>
      </c>
      <c r="F877" s="72">
        <f t="shared" si="13"/>
        <v>2819424.16</v>
      </c>
    </row>
    <row r="878" spans="1:6" ht="18.75" customHeight="1" x14ac:dyDescent="0.25">
      <c r="A878" s="67" t="s">
        <v>676</v>
      </c>
      <c r="B878" s="68" t="s">
        <v>583</v>
      </c>
      <c r="C878" s="69" t="s">
        <v>1666</v>
      </c>
      <c r="D878" s="70">
        <v>3054700</v>
      </c>
      <c r="E878" s="71">
        <v>235275.84</v>
      </c>
      <c r="F878" s="72">
        <f t="shared" si="13"/>
        <v>2819424.16</v>
      </c>
    </row>
    <row r="879" spans="1:6" ht="15" x14ac:dyDescent="0.25">
      <c r="A879" s="67" t="s">
        <v>1212</v>
      </c>
      <c r="B879" s="68" t="s">
        <v>583</v>
      </c>
      <c r="C879" s="69" t="s">
        <v>1667</v>
      </c>
      <c r="D879" s="70">
        <v>3054700</v>
      </c>
      <c r="E879" s="71">
        <v>235275.84</v>
      </c>
      <c r="F879" s="72">
        <f t="shared" si="13"/>
        <v>2819424.16</v>
      </c>
    </row>
    <row r="880" spans="1:6" ht="15" x14ac:dyDescent="0.25">
      <c r="A880" s="67" t="s">
        <v>1220</v>
      </c>
      <c r="B880" s="68" t="s">
        <v>583</v>
      </c>
      <c r="C880" s="69" t="s">
        <v>1668</v>
      </c>
      <c r="D880" s="70">
        <v>3054700</v>
      </c>
      <c r="E880" s="71">
        <v>235275.84</v>
      </c>
      <c r="F880" s="72">
        <f t="shared" si="13"/>
        <v>2819424.16</v>
      </c>
    </row>
    <row r="881" spans="1:6" ht="15" x14ac:dyDescent="0.25">
      <c r="A881" s="67"/>
      <c r="B881" s="68" t="s">
        <v>583</v>
      </c>
      <c r="C881" s="69" t="s">
        <v>1669</v>
      </c>
      <c r="D881" s="70">
        <v>58400</v>
      </c>
      <c r="E881" s="71" t="s">
        <v>44</v>
      </c>
      <c r="F881" s="72">
        <f t="shared" si="13"/>
        <v>58400</v>
      </c>
    </row>
    <row r="882" spans="1:6" ht="28.15" customHeight="1" x14ac:dyDescent="0.25">
      <c r="A882" s="67" t="s">
        <v>1146</v>
      </c>
      <c r="B882" s="68" t="s">
        <v>583</v>
      </c>
      <c r="C882" s="69" t="s">
        <v>1670</v>
      </c>
      <c r="D882" s="70">
        <v>58400</v>
      </c>
      <c r="E882" s="71" t="s">
        <v>44</v>
      </c>
      <c r="F882" s="72">
        <f t="shared" si="13"/>
        <v>58400</v>
      </c>
    </row>
    <row r="883" spans="1:6" ht="18.75" customHeight="1" x14ac:dyDescent="0.25">
      <c r="A883" s="67" t="s">
        <v>607</v>
      </c>
      <c r="B883" s="68" t="s">
        <v>583</v>
      </c>
      <c r="C883" s="69" t="s">
        <v>1671</v>
      </c>
      <c r="D883" s="70">
        <v>58400</v>
      </c>
      <c r="E883" s="71" t="s">
        <v>44</v>
      </c>
      <c r="F883" s="72">
        <f t="shared" si="13"/>
        <v>58400</v>
      </c>
    </row>
    <row r="884" spans="1:6" ht="18.75" customHeight="1" x14ac:dyDescent="0.25">
      <c r="A884" s="67" t="s">
        <v>609</v>
      </c>
      <c r="B884" s="68" t="s">
        <v>583</v>
      </c>
      <c r="C884" s="69" t="s">
        <v>1672</v>
      </c>
      <c r="D884" s="70">
        <v>58400</v>
      </c>
      <c r="E884" s="71" t="s">
        <v>44</v>
      </c>
      <c r="F884" s="72">
        <f t="shared" si="13"/>
        <v>58400</v>
      </c>
    </row>
    <row r="885" spans="1:6" ht="15" x14ac:dyDescent="0.25">
      <c r="A885" s="67" t="s">
        <v>611</v>
      </c>
      <c r="B885" s="68" t="s">
        <v>583</v>
      </c>
      <c r="C885" s="69" t="s">
        <v>1673</v>
      </c>
      <c r="D885" s="70">
        <v>58400</v>
      </c>
      <c r="E885" s="71" t="s">
        <v>44</v>
      </c>
      <c r="F885" s="72">
        <f t="shared" si="13"/>
        <v>58400</v>
      </c>
    </row>
    <row r="886" spans="1:6" ht="15" x14ac:dyDescent="0.25">
      <c r="A886" s="67"/>
      <c r="B886" s="68" t="s">
        <v>583</v>
      </c>
      <c r="C886" s="69" t="s">
        <v>1674</v>
      </c>
      <c r="D886" s="70">
        <v>60000</v>
      </c>
      <c r="E886" s="71">
        <v>51200</v>
      </c>
      <c r="F886" s="72">
        <f t="shared" si="13"/>
        <v>8800</v>
      </c>
    </row>
    <row r="887" spans="1:6" ht="18.75" customHeight="1" x14ac:dyDescent="0.25">
      <c r="A887" s="67" t="s">
        <v>1675</v>
      </c>
      <c r="B887" s="68" t="s">
        <v>583</v>
      </c>
      <c r="C887" s="69" t="s">
        <v>1676</v>
      </c>
      <c r="D887" s="70">
        <v>60000</v>
      </c>
      <c r="E887" s="71">
        <v>51200</v>
      </c>
      <c r="F887" s="72">
        <f t="shared" si="13"/>
        <v>8800</v>
      </c>
    </row>
    <row r="888" spans="1:6" ht="18.75" customHeight="1" x14ac:dyDescent="0.25">
      <c r="A888" s="67" t="s">
        <v>607</v>
      </c>
      <c r="B888" s="68" t="s">
        <v>583</v>
      </c>
      <c r="C888" s="69" t="s">
        <v>1677</v>
      </c>
      <c r="D888" s="70">
        <v>60000</v>
      </c>
      <c r="E888" s="71">
        <v>51200</v>
      </c>
      <c r="F888" s="72">
        <f t="shared" si="13"/>
        <v>8800</v>
      </c>
    </row>
    <row r="889" spans="1:6" ht="18.75" customHeight="1" x14ac:dyDescent="0.25">
      <c r="A889" s="67" t="s">
        <v>609</v>
      </c>
      <c r="B889" s="68" t="s">
        <v>583</v>
      </c>
      <c r="C889" s="69" t="s">
        <v>1678</v>
      </c>
      <c r="D889" s="70">
        <v>60000</v>
      </c>
      <c r="E889" s="71">
        <v>51200</v>
      </c>
      <c r="F889" s="72">
        <f t="shared" si="13"/>
        <v>8800</v>
      </c>
    </row>
    <row r="890" spans="1:6" ht="15" x14ac:dyDescent="0.25">
      <c r="A890" s="67" t="s">
        <v>611</v>
      </c>
      <c r="B890" s="68" t="s">
        <v>583</v>
      </c>
      <c r="C890" s="69" t="s">
        <v>1679</v>
      </c>
      <c r="D890" s="70">
        <v>60000</v>
      </c>
      <c r="E890" s="71">
        <v>51200</v>
      </c>
      <c r="F890" s="72">
        <f t="shared" si="13"/>
        <v>8800</v>
      </c>
    </row>
    <row r="891" spans="1:6" ht="15" x14ac:dyDescent="0.25">
      <c r="A891" s="67" t="s">
        <v>621</v>
      </c>
      <c r="B891" s="68" t="s">
        <v>583</v>
      </c>
      <c r="C891" s="69" t="s">
        <v>1680</v>
      </c>
      <c r="D891" s="70">
        <v>175800</v>
      </c>
      <c r="E891" s="71">
        <v>117480.88</v>
      </c>
      <c r="F891" s="72">
        <f t="shared" si="13"/>
        <v>58319.119999999995</v>
      </c>
    </row>
    <row r="892" spans="1:6" ht="18.75" customHeight="1" x14ac:dyDescent="0.25">
      <c r="A892" s="67" t="s">
        <v>1681</v>
      </c>
      <c r="B892" s="68" t="s">
        <v>583</v>
      </c>
      <c r="C892" s="69" t="s">
        <v>1682</v>
      </c>
      <c r="D892" s="70">
        <v>70000</v>
      </c>
      <c r="E892" s="71">
        <v>70000</v>
      </c>
      <c r="F892" s="72" t="str">
        <f t="shared" si="13"/>
        <v>-</v>
      </c>
    </row>
    <row r="893" spans="1:6" ht="18.75" customHeight="1" x14ac:dyDescent="0.25">
      <c r="A893" s="67" t="s">
        <v>676</v>
      </c>
      <c r="B893" s="68" t="s">
        <v>583</v>
      </c>
      <c r="C893" s="69" t="s">
        <v>1683</v>
      </c>
      <c r="D893" s="70">
        <v>70000</v>
      </c>
      <c r="E893" s="71">
        <v>70000</v>
      </c>
      <c r="F893" s="72" t="str">
        <f t="shared" si="13"/>
        <v>-</v>
      </c>
    </row>
    <row r="894" spans="1:6" ht="15" x14ac:dyDescent="0.25">
      <c r="A894" s="67" t="s">
        <v>1212</v>
      </c>
      <c r="B894" s="68" t="s">
        <v>583</v>
      </c>
      <c r="C894" s="69" t="s">
        <v>1684</v>
      </c>
      <c r="D894" s="70">
        <v>70000</v>
      </c>
      <c r="E894" s="71">
        <v>70000</v>
      </c>
      <c r="F894" s="72" t="str">
        <f t="shared" si="13"/>
        <v>-</v>
      </c>
    </row>
    <row r="895" spans="1:6" ht="15" x14ac:dyDescent="0.25">
      <c r="A895" s="67" t="s">
        <v>1220</v>
      </c>
      <c r="B895" s="68" t="s">
        <v>583</v>
      </c>
      <c r="C895" s="69" t="s">
        <v>1685</v>
      </c>
      <c r="D895" s="70">
        <v>70000</v>
      </c>
      <c r="E895" s="71">
        <v>70000</v>
      </c>
      <c r="F895" s="72" t="str">
        <f t="shared" si="13"/>
        <v>-</v>
      </c>
    </row>
    <row r="896" spans="1:6" ht="18.75" customHeight="1" x14ac:dyDescent="0.25">
      <c r="A896" s="67" t="s">
        <v>766</v>
      </c>
      <c r="B896" s="68" t="s">
        <v>583</v>
      </c>
      <c r="C896" s="69" t="s">
        <v>1686</v>
      </c>
      <c r="D896" s="70">
        <v>105800</v>
      </c>
      <c r="E896" s="71">
        <v>47480.88</v>
      </c>
      <c r="F896" s="72">
        <f t="shared" si="13"/>
        <v>58319.12</v>
      </c>
    </row>
    <row r="897" spans="1:6" ht="46.9" customHeight="1" x14ac:dyDescent="0.25">
      <c r="A897" s="67" t="s">
        <v>595</v>
      </c>
      <c r="B897" s="68" t="s">
        <v>583</v>
      </c>
      <c r="C897" s="69" t="s">
        <v>1687</v>
      </c>
      <c r="D897" s="70">
        <v>105800</v>
      </c>
      <c r="E897" s="71">
        <v>47480.88</v>
      </c>
      <c r="F897" s="72">
        <f t="shared" si="13"/>
        <v>58319.12</v>
      </c>
    </row>
    <row r="898" spans="1:6" ht="18.75" customHeight="1" x14ac:dyDescent="0.25">
      <c r="A898" s="67" t="s">
        <v>597</v>
      </c>
      <c r="B898" s="68" t="s">
        <v>583</v>
      </c>
      <c r="C898" s="69" t="s">
        <v>1688</v>
      </c>
      <c r="D898" s="70">
        <v>105800</v>
      </c>
      <c r="E898" s="71">
        <v>47480.88</v>
      </c>
      <c r="F898" s="72">
        <f t="shared" si="13"/>
        <v>58319.12</v>
      </c>
    </row>
    <row r="899" spans="1:6" ht="18.75" customHeight="1" x14ac:dyDescent="0.25">
      <c r="A899" s="67" t="s">
        <v>599</v>
      </c>
      <c r="B899" s="68" t="s">
        <v>583</v>
      </c>
      <c r="C899" s="69" t="s">
        <v>1689</v>
      </c>
      <c r="D899" s="70">
        <v>81300</v>
      </c>
      <c r="E899" s="71">
        <v>37253.25</v>
      </c>
      <c r="F899" s="72">
        <f t="shared" si="13"/>
        <v>44046.75</v>
      </c>
    </row>
    <row r="900" spans="1:6" ht="28.15" customHeight="1" x14ac:dyDescent="0.25">
      <c r="A900" s="67" t="s">
        <v>603</v>
      </c>
      <c r="B900" s="68" t="s">
        <v>583</v>
      </c>
      <c r="C900" s="69" t="s">
        <v>1690</v>
      </c>
      <c r="D900" s="70">
        <v>24500</v>
      </c>
      <c r="E900" s="71">
        <v>10227.629999999999</v>
      </c>
      <c r="F900" s="72">
        <f t="shared" si="13"/>
        <v>14272.37</v>
      </c>
    </row>
    <row r="901" spans="1:6" ht="15" x14ac:dyDescent="0.25">
      <c r="A901" s="67" t="s">
        <v>1161</v>
      </c>
      <c r="B901" s="68" t="s">
        <v>583</v>
      </c>
      <c r="C901" s="69" t="s">
        <v>1691</v>
      </c>
      <c r="D901" s="70">
        <v>23908300</v>
      </c>
      <c r="E901" s="71">
        <v>12006437.529999999</v>
      </c>
      <c r="F901" s="72">
        <f t="shared" si="13"/>
        <v>11901862.470000001</v>
      </c>
    </row>
    <row r="902" spans="1:6" ht="15" x14ac:dyDescent="0.25">
      <c r="A902" s="67" t="s">
        <v>1177</v>
      </c>
      <c r="B902" s="68" t="s">
        <v>583</v>
      </c>
      <c r="C902" s="69" t="s">
        <v>1692</v>
      </c>
      <c r="D902" s="70">
        <v>23908300</v>
      </c>
      <c r="E902" s="71">
        <v>12006437.529999999</v>
      </c>
      <c r="F902" s="72">
        <f t="shared" si="13"/>
        <v>11901862.470000001</v>
      </c>
    </row>
    <row r="903" spans="1:6" ht="15" x14ac:dyDescent="0.25">
      <c r="A903" s="67"/>
      <c r="B903" s="68" t="s">
        <v>583</v>
      </c>
      <c r="C903" s="69" t="s">
        <v>1693</v>
      </c>
      <c r="D903" s="70">
        <v>23908300</v>
      </c>
      <c r="E903" s="71">
        <v>12006437.529999999</v>
      </c>
      <c r="F903" s="72">
        <f t="shared" si="13"/>
        <v>11901862.470000001</v>
      </c>
    </row>
    <row r="904" spans="1:6" ht="37.700000000000003" customHeight="1" x14ac:dyDescent="0.25">
      <c r="A904" s="67" t="s">
        <v>1694</v>
      </c>
      <c r="B904" s="68" t="s">
        <v>583</v>
      </c>
      <c r="C904" s="69" t="s">
        <v>1695</v>
      </c>
      <c r="D904" s="70">
        <v>9544300</v>
      </c>
      <c r="E904" s="71">
        <v>3653053.92</v>
      </c>
      <c r="F904" s="72">
        <f t="shared" si="13"/>
        <v>5891246.0800000001</v>
      </c>
    </row>
    <row r="905" spans="1:6" ht="18.75" customHeight="1" x14ac:dyDescent="0.25">
      <c r="A905" s="67" t="s">
        <v>607</v>
      </c>
      <c r="B905" s="68" t="s">
        <v>583</v>
      </c>
      <c r="C905" s="69" t="s">
        <v>1696</v>
      </c>
      <c r="D905" s="70">
        <v>187100</v>
      </c>
      <c r="E905" s="71">
        <v>129202.12</v>
      </c>
      <c r="F905" s="72">
        <f t="shared" si="13"/>
        <v>57897.880000000005</v>
      </c>
    </row>
    <row r="906" spans="1:6" ht="18.75" customHeight="1" x14ac:dyDescent="0.25">
      <c r="A906" s="67" t="s">
        <v>609</v>
      </c>
      <c r="B906" s="68" t="s">
        <v>583</v>
      </c>
      <c r="C906" s="69" t="s">
        <v>1697</v>
      </c>
      <c r="D906" s="70">
        <v>187100</v>
      </c>
      <c r="E906" s="71">
        <v>129202.12</v>
      </c>
      <c r="F906" s="72">
        <f t="shared" si="13"/>
        <v>57897.880000000005</v>
      </c>
    </row>
    <row r="907" spans="1:6" ht="15" x14ac:dyDescent="0.25">
      <c r="A907" s="67" t="s">
        <v>611</v>
      </c>
      <c r="B907" s="68" t="s">
        <v>583</v>
      </c>
      <c r="C907" s="69" t="s">
        <v>1698</v>
      </c>
      <c r="D907" s="70">
        <v>187100</v>
      </c>
      <c r="E907" s="71">
        <v>129202.12</v>
      </c>
      <c r="F907" s="72">
        <f t="shared" si="13"/>
        <v>57897.880000000005</v>
      </c>
    </row>
    <row r="908" spans="1:6" ht="15" x14ac:dyDescent="0.25">
      <c r="A908" s="67" t="s">
        <v>771</v>
      </c>
      <c r="B908" s="68" t="s">
        <v>583</v>
      </c>
      <c r="C908" s="69" t="s">
        <v>1699</v>
      </c>
      <c r="D908" s="70">
        <v>9357200</v>
      </c>
      <c r="E908" s="71">
        <v>3523851.8</v>
      </c>
      <c r="F908" s="72">
        <f t="shared" si="13"/>
        <v>5833348.2000000002</v>
      </c>
    </row>
    <row r="909" spans="1:6" ht="18.75" customHeight="1" x14ac:dyDescent="0.25">
      <c r="A909" s="67" t="s">
        <v>871</v>
      </c>
      <c r="B909" s="68" t="s">
        <v>583</v>
      </c>
      <c r="C909" s="69" t="s">
        <v>1700</v>
      </c>
      <c r="D909" s="70">
        <v>9357200</v>
      </c>
      <c r="E909" s="71">
        <v>3523851.8</v>
      </c>
      <c r="F909" s="72">
        <f t="shared" si="13"/>
        <v>5833348.2000000002</v>
      </c>
    </row>
    <row r="910" spans="1:6" ht="18.75" customHeight="1" x14ac:dyDescent="0.25">
      <c r="A910" s="67" t="s">
        <v>873</v>
      </c>
      <c r="B910" s="68" t="s">
        <v>583</v>
      </c>
      <c r="C910" s="69" t="s">
        <v>1701</v>
      </c>
      <c r="D910" s="70">
        <v>9357200</v>
      </c>
      <c r="E910" s="71">
        <v>3523851.8</v>
      </c>
      <c r="F910" s="72">
        <f t="shared" si="13"/>
        <v>5833348.2000000002</v>
      </c>
    </row>
    <row r="911" spans="1:6" ht="46.9" customHeight="1" x14ac:dyDescent="0.25">
      <c r="A911" s="67" t="s">
        <v>1702</v>
      </c>
      <c r="B911" s="68" t="s">
        <v>583</v>
      </c>
      <c r="C911" s="69" t="s">
        <v>1703</v>
      </c>
      <c r="D911" s="70">
        <v>180000</v>
      </c>
      <c r="E911" s="71">
        <v>120000</v>
      </c>
      <c r="F911" s="72">
        <f t="shared" ref="F911:F974" si="14">IF(OR(D911="-",IF(E911="-",0,E911)&gt;=IF(D911="-",0,D911)),"-",IF(D911="-",0,D911)-IF(E911="-",0,E911))</f>
        <v>60000</v>
      </c>
    </row>
    <row r="912" spans="1:6" ht="15" x14ac:dyDescent="0.25">
      <c r="A912" s="67" t="s">
        <v>771</v>
      </c>
      <c r="B912" s="68" t="s">
        <v>583</v>
      </c>
      <c r="C912" s="69" t="s">
        <v>1704</v>
      </c>
      <c r="D912" s="70">
        <v>180000</v>
      </c>
      <c r="E912" s="71">
        <v>120000</v>
      </c>
      <c r="F912" s="72">
        <f t="shared" si="14"/>
        <v>60000</v>
      </c>
    </row>
    <row r="913" spans="1:6" ht="18.75" customHeight="1" x14ac:dyDescent="0.25">
      <c r="A913" s="67" t="s">
        <v>871</v>
      </c>
      <c r="B913" s="68" t="s">
        <v>583</v>
      </c>
      <c r="C913" s="69" t="s">
        <v>1705</v>
      </c>
      <c r="D913" s="70">
        <v>180000</v>
      </c>
      <c r="E913" s="71">
        <v>120000</v>
      </c>
      <c r="F913" s="72">
        <f t="shared" si="14"/>
        <v>60000</v>
      </c>
    </row>
    <row r="914" spans="1:6" ht="18.75" customHeight="1" x14ac:dyDescent="0.25">
      <c r="A914" s="67" t="s">
        <v>873</v>
      </c>
      <c r="B914" s="68" t="s">
        <v>583</v>
      </c>
      <c r="C914" s="69" t="s">
        <v>1706</v>
      </c>
      <c r="D914" s="70">
        <v>180000</v>
      </c>
      <c r="E914" s="71">
        <v>120000</v>
      </c>
      <c r="F914" s="72">
        <f t="shared" si="14"/>
        <v>60000</v>
      </c>
    </row>
    <row r="915" spans="1:6" ht="56.45" customHeight="1" x14ac:dyDescent="0.25">
      <c r="A915" s="73" t="s">
        <v>1707</v>
      </c>
      <c r="B915" s="68" t="s">
        <v>583</v>
      </c>
      <c r="C915" s="69" t="s">
        <v>1708</v>
      </c>
      <c r="D915" s="70">
        <v>14184000</v>
      </c>
      <c r="E915" s="71">
        <v>8233383.6100000003</v>
      </c>
      <c r="F915" s="72">
        <f t="shared" si="14"/>
        <v>5950616.3899999997</v>
      </c>
    </row>
    <row r="916" spans="1:6" ht="15" x14ac:dyDescent="0.25">
      <c r="A916" s="67" t="s">
        <v>771</v>
      </c>
      <c r="B916" s="68" t="s">
        <v>583</v>
      </c>
      <c r="C916" s="69" t="s">
        <v>1709</v>
      </c>
      <c r="D916" s="70">
        <v>14184000</v>
      </c>
      <c r="E916" s="71">
        <v>8233383.6100000003</v>
      </c>
      <c r="F916" s="72">
        <f t="shared" si="14"/>
        <v>5950616.3899999997</v>
      </c>
    </row>
    <row r="917" spans="1:6" ht="18.75" customHeight="1" x14ac:dyDescent="0.25">
      <c r="A917" s="67" t="s">
        <v>871</v>
      </c>
      <c r="B917" s="68" t="s">
        <v>583</v>
      </c>
      <c r="C917" s="69" t="s">
        <v>1710</v>
      </c>
      <c r="D917" s="70">
        <v>14184000</v>
      </c>
      <c r="E917" s="71">
        <v>8233383.6100000003</v>
      </c>
      <c r="F917" s="72">
        <f t="shared" si="14"/>
        <v>5950616.3899999997</v>
      </c>
    </row>
    <row r="918" spans="1:6" ht="18.75" customHeight="1" x14ac:dyDescent="0.25">
      <c r="A918" s="67" t="s">
        <v>873</v>
      </c>
      <c r="B918" s="68" t="s">
        <v>583</v>
      </c>
      <c r="C918" s="69" t="s">
        <v>1711</v>
      </c>
      <c r="D918" s="70">
        <v>11889000</v>
      </c>
      <c r="E918" s="71">
        <v>6884808</v>
      </c>
      <c r="F918" s="72">
        <f t="shared" si="14"/>
        <v>5004192</v>
      </c>
    </row>
    <row r="919" spans="1:6" ht="18.75" customHeight="1" x14ac:dyDescent="0.25">
      <c r="A919" s="67" t="s">
        <v>1712</v>
      </c>
      <c r="B919" s="68" t="s">
        <v>583</v>
      </c>
      <c r="C919" s="69" t="s">
        <v>1713</v>
      </c>
      <c r="D919" s="70">
        <v>2295000</v>
      </c>
      <c r="E919" s="71">
        <v>1348575.61</v>
      </c>
      <c r="F919" s="72">
        <f t="shared" si="14"/>
        <v>946424.3899999999</v>
      </c>
    </row>
    <row r="920" spans="1:6" ht="15" x14ac:dyDescent="0.25">
      <c r="A920" s="67" t="s">
        <v>1199</v>
      </c>
      <c r="B920" s="68" t="s">
        <v>583</v>
      </c>
      <c r="C920" s="69" t="s">
        <v>1714</v>
      </c>
      <c r="D920" s="70">
        <v>51899600</v>
      </c>
      <c r="E920" s="71">
        <v>25949400</v>
      </c>
      <c r="F920" s="72">
        <f t="shared" si="14"/>
        <v>25950200</v>
      </c>
    </row>
    <row r="921" spans="1:6" ht="15" x14ac:dyDescent="0.25">
      <c r="A921" s="67" t="s">
        <v>1201</v>
      </c>
      <c r="B921" s="68" t="s">
        <v>583</v>
      </c>
      <c r="C921" s="69" t="s">
        <v>1715</v>
      </c>
      <c r="D921" s="70">
        <v>51899600</v>
      </c>
      <c r="E921" s="71">
        <v>25949400</v>
      </c>
      <c r="F921" s="72">
        <f t="shared" si="14"/>
        <v>25950200</v>
      </c>
    </row>
    <row r="922" spans="1:6" ht="15" x14ac:dyDescent="0.25">
      <c r="A922" s="67"/>
      <c r="B922" s="68" t="s">
        <v>583</v>
      </c>
      <c r="C922" s="69" t="s">
        <v>1716</v>
      </c>
      <c r="D922" s="70">
        <v>51899600</v>
      </c>
      <c r="E922" s="71">
        <v>25949400</v>
      </c>
      <c r="F922" s="72">
        <f t="shared" si="14"/>
        <v>25950200</v>
      </c>
    </row>
    <row r="923" spans="1:6" ht="18.75" customHeight="1" x14ac:dyDescent="0.25">
      <c r="A923" s="67" t="s">
        <v>706</v>
      </c>
      <c r="B923" s="68" t="s">
        <v>583</v>
      </c>
      <c r="C923" s="69" t="s">
        <v>1717</v>
      </c>
      <c r="D923" s="70">
        <v>51899600</v>
      </c>
      <c r="E923" s="71">
        <v>25949400</v>
      </c>
      <c r="F923" s="72">
        <f t="shared" si="14"/>
        <v>25950200</v>
      </c>
    </row>
    <row r="924" spans="1:6" ht="18.75" customHeight="1" x14ac:dyDescent="0.25">
      <c r="A924" s="67" t="s">
        <v>676</v>
      </c>
      <c r="B924" s="68" t="s">
        <v>583</v>
      </c>
      <c r="C924" s="69" t="s">
        <v>1718</v>
      </c>
      <c r="D924" s="70">
        <v>51899600</v>
      </c>
      <c r="E924" s="71">
        <v>25949400</v>
      </c>
      <c r="F924" s="72">
        <f t="shared" si="14"/>
        <v>25950200</v>
      </c>
    </row>
    <row r="925" spans="1:6" ht="15" x14ac:dyDescent="0.25">
      <c r="A925" s="67" t="s">
        <v>1212</v>
      </c>
      <c r="B925" s="68" t="s">
        <v>583</v>
      </c>
      <c r="C925" s="69" t="s">
        <v>1719</v>
      </c>
      <c r="D925" s="70">
        <v>51899600</v>
      </c>
      <c r="E925" s="71">
        <v>25949400</v>
      </c>
      <c r="F925" s="72">
        <f t="shared" si="14"/>
        <v>25950200</v>
      </c>
    </row>
    <row r="926" spans="1:6" ht="37.700000000000003" customHeight="1" x14ac:dyDescent="0.25">
      <c r="A926" s="67" t="s">
        <v>1214</v>
      </c>
      <c r="B926" s="68" t="s">
        <v>583</v>
      </c>
      <c r="C926" s="69" t="s">
        <v>1720</v>
      </c>
      <c r="D926" s="70">
        <v>51899600</v>
      </c>
      <c r="E926" s="71">
        <v>25949400</v>
      </c>
      <c r="F926" s="72">
        <f t="shared" si="14"/>
        <v>25950200</v>
      </c>
    </row>
    <row r="927" spans="1:6" ht="28.15" customHeight="1" x14ac:dyDescent="0.25">
      <c r="A927" s="67" t="s">
        <v>1721</v>
      </c>
      <c r="B927" s="68" t="s">
        <v>583</v>
      </c>
      <c r="C927" s="69" t="s">
        <v>1722</v>
      </c>
      <c r="D927" s="70">
        <v>383020000</v>
      </c>
      <c r="E927" s="71">
        <v>206652875.43000001</v>
      </c>
      <c r="F927" s="72">
        <f t="shared" si="14"/>
        <v>176367124.56999999</v>
      </c>
    </row>
    <row r="928" spans="1:6" ht="15" x14ac:dyDescent="0.25">
      <c r="A928" s="67" t="s">
        <v>587</v>
      </c>
      <c r="B928" s="68" t="s">
        <v>583</v>
      </c>
      <c r="C928" s="69" t="s">
        <v>1723</v>
      </c>
      <c r="D928" s="70">
        <v>2800</v>
      </c>
      <c r="E928" s="71">
        <v>576</v>
      </c>
      <c r="F928" s="72">
        <f t="shared" si="14"/>
        <v>2224</v>
      </c>
    </row>
    <row r="929" spans="1:6" ht="15" x14ac:dyDescent="0.25">
      <c r="A929" s="67" t="s">
        <v>650</v>
      </c>
      <c r="B929" s="68" t="s">
        <v>583</v>
      </c>
      <c r="C929" s="69" t="s">
        <v>1724</v>
      </c>
      <c r="D929" s="70">
        <v>2800</v>
      </c>
      <c r="E929" s="71">
        <v>576</v>
      </c>
      <c r="F929" s="72">
        <f t="shared" si="14"/>
        <v>2224</v>
      </c>
    </row>
    <row r="930" spans="1:6" ht="15" x14ac:dyDescent="0.25">
      <c r="A930" s="67"/>
      <c r="B930" s="68" t="s">
        <v>583</v>
      </c>
      <c r="C930" s="69" t="s">
        <v>1725</v>
      </c>
      <c r="D930" s="70">
        <v>2800</v>
      </c>
      <c r="E930" s="71">
        <v>576</v>
      </c>
      <c r="F930" s="72">
        <f t="shared" si="14"/>
        <v>2224</v>
      </c>
    </row>
    <row r="931" spans="1:6" ht="18.75" customHeight="1" x14ac:dyDescent="0.25">
      <c r="A931" s="67" t="s">
        <v>766</v>
      </c>
      <c r="B931" s="68" t="s">
        <v>583</v>
      </c>
      <c r="C931" s="69" t="s">
        <v>1726</v>
      </c>
      <c r="D931" s="70">
        <v>2800</v>
      </c>
      <c r="E931" s="71">
        <v>576</v>
      </c>
      <c r="F931" s="72">
        <f t="shared" si="14"/>
        <v>2224</v>
      </c>
    </row>
    <row r="932" spans="1:6" ht="15" x14ac:dyDescent="0.25">
      <c r="A932" s="67" t="s">
        <v>615</v>
      </c>
      <c r="B932" s="68" t="s">
        <v>583</v>
      </c>
      <c r="C932" s="69" t="s">
        <v>1727</v>
      </c>
      <c r="D932" s="70">
        <v>2800</v>
      </c>
      <c r="E932" s="71">
        <v>576</v>
      </c>
      <c r="F932" s="72">
        <f t="shared" si="14"/>
        <v>2224</v>
      </c>
    </row>
    <row r="933" spans="1:6" ht="15" x14ac:dyDescent="0.25">
      <c r="A933" s="67" t="s">
        <v>617</v>
      </c>
      <c r="B933" s="68" t="s">
        <v>583</v>
      </c>
      <c r="C933" s="69" t="s">
        <v>1728</v>
      </c>
      <c r="D933" s="70">
        <v>2800</v>
      </c>
      <c r="E933" s="71">
        <v>576</v>
      </c>
      <c r="F933" s="72">
        <f t="shared" si="14"/>
        <v>2224</v>
      </c>
    </row>
    <row r="934" spans="1:6" ht="18.75" customHeight="1" x14ac:dyDescent="0.25">
      <c r="A934" s="67" t="s">
        <v>781</v>
      </c>
      <c r="B934" s="68" t="s">
        <v>583</v>
      </c>
      <c r="C934" s="69" t="s">
        <v>1729</v>
      </c>
      <c r="D934" s="70">
        <v>2800</v>
      </c>
      <c r="E934" s="71">
        <v>576</v>
      </c>
      <c r="F934" s="72">
        <f t="shared" si="14"/>
        <v>2224</v>
      </c>
    </row>
    <row r="935" spans="1:6" ht="15" x14ac:dyDescent="0.25">
      <c r="A935" s="67" t="s">
        <v>1111</v>
      </c>
      <c r="B935" s="68" t="s">
        <v>583</v>
      </c>
      <c r="C935" s="69" t="s">
        <v>1730</v>
      </c>
      <c r="D935" s="70">
        <v>4680400</v>
      </c>
      <c r="E935" s="71">
        <v>1010395.67</v>
      </c>
      <c r="F935" s="72">
        <f t="shared" si="14"/>
        <v>3670004.33</v>
      </c>
    </row>
    <row r="936" spans="1:6" ht="18.75" customHeight="1" x14ac:dyDescent="0.25">
      <c r="A936" s="67" t="s">
        <v>1121</v>
      </c>
      <c r="B936" s="68" t="s">
        <v>583</v>
      </c>
      <c r="C936" s="69" t="s">
        <v>1731</v>
      </c>
      <c r="D936" s="70">
        <v>20000</v>
      </c>
      <c r="E936" s="71" t="s">
        <v>44</v>
      </c>
      <c r="F936" s="72">
        <f t="shared" si="14"/>
        <v>20000</v>
      </c>
    </row>
    <row r="937" spans="1:6" ht="15" x14ac:dyDescent="0.25">
      <c r="A937" s="67"/>
      <c r="B937" s="68" t="s">
        <v>583</v>
      </c>
      <c r="C937" s="69" t="s">
        <v>1732</v>
      </c>
      <c r="D937" s="70">
        <v>20000</v>
      </c>
      <c r="E937" s="71" t="s">
        <v>44</v>
      </c>
      <c r="F937" s="72">
        <f t="shared" si="14"/>
        <v>20000</v>
      </c>
    </row>
    <row r="938" spans="1:6" ht="46.9" customHeight="1" x14ac:dyDescent="0.25">
      <c r="A938" s="67" t="s">
        <v>1194</v>
      </c>
      <c r="B938" s="68" t="s">
        <v>583</v>
      </c>
      <c r="C938" s="69" t="s">
        <v>1733</v>
      </c>
      <c r="D938" s="70">
        <v>20000</v>
      </c>
      <c r="E938" s="71" t="s">
        <v>44</v>
      </c>
      <c r="F938" s="72">
        <f t="shared" si="14"/>
        <v>20000</v>
      </c>
    </row>
    <row r="939" spans="1:6" ht="18.75" customHeight="1" x14ac:dyDescent="0.25">
      <c r="A939" s="67" t="s">
        <v>607</v>
      </c>
      <c r="B939" s="68" t="s">
        <v>583</v>
      </c>
      <c r="C939" s="69" t="s">
        <v>1734</v>
      </c>
      <c r="D939" s="70">
        <v>20000</v>
      </c>
      <c r="E939" s="71" t="s">
        <v>44</v>
      </c>
      <c r="F939" s="72">
        <f t="shared" si="14"/>
        <v>20000</v>
      </c>
    </row>
    <row r="940" spans="1:6" ht="18.75" customHeight="1" x14ac:dyDescent="0.25">
      <c r="A940" s="67" t="s">
        <v>609</v>
      </c>
      <c r="B940" s="68" t="s">
        <v>583</v>
      </c>
      <c r="C940" s="69" t="s">
        <v>1735</v>
      </c>
      <c r="D940" s="70">
        <v>20000</v>
      </c>
      <c r="E940" s="71" t="s">
        <v>44</v>
      </c>
      <c r="F940" s="72">
        <f t="shared" si="14"/>
        <v>20000</v>
      </c>
    </row>
    <row r="941" spans="1:6" ht="15" x14ac:dyDescent="0.25">
      <c r="A941" s="67" t="s">
        <v>611</v>
      </c>
      <c r="B941" s="68" t="s">
        <v>583</v>
      </c>
      <c r="C941" s="69" t="s">
        <v>1736</v>
      </c>
      <c r="D941" s="70">
        <v>20000</v>
      </c>
      <c r="E941" s="71" t="s">
        <v>44</v>
      </c>
      <c r="F941" s="72">
        <f t="shared" si="14"/>
        <v>20000</v>
      </c>
    </row>
    <row r="942" spans="1:6" ht="15" x14ac:dyDescent="0.25">
      <c r="A942" s="67" t="s">
        <v>1143</v>
      </c>
      <c r="B942" s="68" t="s">
        <v>583</v>
      </c>
      <c r="C942" s="69" t="s">
        <v>1737</v>
      </c>
      <c r="D942" s="70">
        <v>4660400</v>
      </c>
      <c r="E942" s="71">
        <v>1010395.67</v>
      </c>
      <c r="F942" s="72">
        <f t="shared" si="14"/>
        <v>3650004.33</v>
      </c>
    </row>
    <row r="943" spans="1:6" ht="15" x14ac:dyDescent="0.25">
      <c r="A943" s="67"/>
      <c r="B943" s="68" t="s">
        <v>583</v>
      </c>
      <c r="C943" s="69" t="s">
        <v>1738</v>
      </c>
      <c r="D943" s="70">
        <v>4660400</v>
      </c>
      <c r="E943" s="71">
        <v>1010395.67</v>
      </c>
      <c r="F943" s="72">
        <f t="shared" si="14"/>
        <v>3650004.33</v>
      </c>
    </row>
    <row r="944" spans="1:6" ht="56.45" customHeight="1" x14ac:dyDescent="0.25">
      <c r="A944" s="73" t="s">
        <v>1739</v>
      </c>
      <c r="B944" s="68" t="s">
        <v>583</v>
      </c>
      <c r="C944" s="69" t="s">
        <v>1740</v>
      </c>
      <c r="D944" s="70">
        <v>4660400</v>
      </c>
      <c r="E944" s="71">
        <v>1010395.67</v>
      </c>
      <c r="F944" s="72">
        <f t="shared" si="14"/>
        <v>3650004.33</v>
      </c>
    </row>
    <row r="945" spans="1:6" ht="18.75" customHeight="1" x14ac:dyDescent="0.25">
      <c r="A945" s="67" t="s">
        <v>607</v>
      </c>
      <c r="B945" s="68" t="s">
        <v>583</v>
      </c>
      <c r="C945" s="69" t="s">
        <v>1741</v>
      </c>
      <c r="D945" s="70">
        <v>40000</v>
      </c>
      <c r="E945" s="71">
        <v>12470.09</v>
      </c>
      <c r="F945" s="72">
        <f t="shared" si="14"/>
        <v>27529.91</v>
      </c>
    </row>
    <row r="946" spans="1:6" ht="18.75" customHeight="1" x14ac:dyDescent="0.25">
      <c r="A946" s="67" t="s">
        <v>609</v>
      </c>
      <c r="B946" s="68" t="s">
        <v>583</v>
      </c>
      <c r="C946" s="69" t="s">
        <v>1742</v>
      </c>
      <c r="D946" s="70">
        <v>40000</v>
      </c>
      <c r="E946" s="71">
        <v>12470.09</v>
      </c>
      <c r="F946" s="72">
        <f t="shared" si="14"/>
        <v>27529.91</v>
      </c>
    </row>
    <row r="947" spans="1:6" ht="15" x14ac:dyDescent="0.25">
      <c r="A947" s="67" t="s">
        <v>611</v>
      </c>
      <c r="B947" s="68" t="s">
        <v>583</v>
      </c>
      <c r="C947" s="69" t="s">
        <v>1743</v>
      </c>
      <c r="D947" s="70">
        <v>40000</v>
      </c>
      <c r="E947" s="71">
        <v>12470.09</v>
      </c>
      <c r="F947" s="72">
        <f t="shared" si="14"/>
        <v>27529.91</v>
      </c>
    </row>
    <row r="948" spans="1:6" ht="15" x14ac:dyDescent="0.25">
      <c r="A948" s="67" t="s">
        <v>771</v>
      </c>
      <c r="B948" s="68" t="s">
        <v>583</v>
      </c>
      <c r="C948" s="69" t="s">
        <v>1744</v>
      </c>
      <c r="D948" s="70">
        <v>4620400</v>
      </c>
      <c r="E948" s="71">
        <v>997925.58</v>
      </c>
      <c r="F948" s="72">
        <f t="shared" si="14"/>
        <v>3622474.42</v>
      </c>
    </row>
    <row r="949" spans="1:6" ht="18.75" customHeight="1" x14ac:dyDescent="0.25">
      <c r="A949" s="67" t="s">
        <v>871</v>
      </c>
      <c r="B949" s="68" t="s">
        <v>583</v>
      </c>
      <c r="C949" s="69" t="s">
        <v>1745</v>
      </c>
      <c r="D949" s="70">
        <v>4620400</v>
      </c>
      <c r="E949" s="71">
        <v>997925.58</v>
      </c>
      <c r="F949" s="72">
        <f t="shared" si="14"/>
        <v>3622474.42</v>
      </c>
    </row>
    <row r="950" spans="1:6" ht="18.75" customHeight="1" x14ac:dyDescent="0.25">
      <c r="A950" s="67" t="s">
        <v>873</v>
      </c>
      <c r="B950" s="68" t="s">
        <v>583</v>
      </c>
      <c r="C950" s="69" t="s">
        <v>1746</v>
      </c>
      <c r="D950" s="70">
        <v>4620400</v>
      </c>
      <c r="E950" s="71">
        <v>997925.58</v>
      </c>
      <c r="F950" s="72">
        <f t="shared" si="14"/>
        <v>3622474.42</v>
      </c>
    </row>
    <row r="951" spans="1:6" ht="15" x14ac:dyDescent="0.25">
      <c r="A951" s="67" t="s">
        <v>1747</v>
      </c>
      <c r="B951" s="68" t="s">
        <v>583</v>
      </c>
      <c r="C951" s="69" t="s">
        <v>1748</v>
      </c>
      <c r="D951" s="70">
        <v>689200</v>
      </c>
      <c r="E951" s="71">
        <v>304756.90999999997</v>
      </c>
      <c r="F951" s="72">
        <f t="shared" si="14"/>
        <v>384443.09</v>
      </c>
    </row>
    <row r="952" spans="1:6" ht="15" x14ac:dyDescent="0.25">
      <c r="A952" s="67" t="s">
        <v>1749</v>
      </c>
      <c r="B952" s="68" t="s">
        <v>583</v>
      </c>
      <c r="C952" s="69" t="s">
        <v>1750</v>
      </c>
      <c r="D952" s="70">
        <v>689200</v>
      </c>
      <c r="E952" s="71">
        <v>304756.90999999997</v>
      </c>
      <c r="F952" s="72">
        <f t="shared" si="14"/>
        <v>384443.09</v>
      </c>
    </row>
    <row r="953" spans="1:6" ht="15" x14ac:dyDescent="0.25">
      <c r="A953" s="67"/>
      <c r="B953" s="68" t="s">
        <v>583</v>
      </c>
      <c r="C953" s="69" t="s">
        <v>1751</v>
      </c>
      <c r="D953" s="70">
        <v>689200</v>
      </c>
      <c r="E953" s="71">
        <v>304756.90999999997</v>
      </c>
      <c r="F953" s="72">
        <f t="shared" si="14"/>
        <v>384443.09</v>
      </c>
    </row>
    <row r="954" spans="1:6" ht="37.700000000000003" customHeight="1" x14ac:dyDescent="0.25">
      <c r="A954" s="67" t="s">
        <v>1752</v>
      </c>
      <c r="B954" s="68" t="s">
        <v>583</v>
      </c>
      <c r="C954" s="69" t="s">
        <v>1753</v>
      </c>
      <c r="D954" s="70">
        <v>689200</v>
      </c>
      <c r="E954" s="71">
        <v>304756.90999999997</v>
      </c>
      <c r="F954" s="72">
        <f t="shared" si="14"/>
        <v>384443.09</v>
      </c>
    </row>
    <row r="955" spans="1:6" ht="18.75" customHeight="1" x14ac:dyDescent="0.25">
      <c r="A955" s="67" t="s">
        <v>676</v>
      </c>
      <c r="B955" s="68" t="s">
        <v>583</v>
      </c>
      <c r="C955" s="69" t="s">
        <v>1754</v>
      </c>
      <c r="D955" s="70">
        <v>689200</v>
      </c>
      <c r="E955" s="71">
        <v>304756.90999999997</v>
      </c>
      <c r="F955" s="72">
        <f t="shared" si="14"/>
        <v>384443.09</v>
      </c>
    </row>
    <row r="956" spans="1:6" ht="15" x14ac:dyDescent="0.25">
      <c r="A956" s="67" t="s">
        <v>1212</v>
      </c>
      <c r="B956" s="68" t="s">
        <v>583</v>
      </c>
      <c r="C956" s="69" t="s">
        <v>1755</v>
      </c>
      <c r="D956" s="70">
        <v>689200</v>
      </c>
      <c r="E956" s="71">
        <v>304756.90999999997</v>
      </c>
      <c r="F956" s="72">
        <f t="shared" si="14"/>
        <v>384443.09</v>
      </c>
    </row>
    <row r="957" spans="1:6" ht="15" x14ac:dyDescent="0.25">
      <c r="A957" s="67" t="s">
        <v>1220</v>
      </c>
      <c r="B957" s="68" t="s">
        <v>583</v>
      </c>
      <c r="C957" s="69" t="s">
        <v>1756</v>
      </c>
      <c r="D957" s="70">
        <v>689200</v>
      </c>
      <c r="E957" s="71">
        <v>304756.90999999997</v>
      </c>
      <c r="F957" s="72">
        <f t="shared" si="14"/>
        <v>384443.09</v>
      </c>
    </row>
    <row r="958" spans="1:6" ht="15" x14ac:dyDescent="0.25">
      <c r="A958" s="67" t="s">
        <v>1161</v>
      </c>
      <c r="B958" s="68" t="s">
        <v>583</v>
      </c>
      <c r="C958" s="69" t="s">
        <v>1757</v>
      </c>
      <c r="D958" s="70">
        <v>377647600</v>
      </c>
      <c r="E958" s="71">
        <v>205337146.84999999</v>
      </c>
      <c r="F958" s="72">
        <f t="shared" si="14"/>
        <v>172310453.15000001</v>
      </c>
    </row>
    <row r="959" spans="1:6" ht="15" x14ac:dyDescent="0.25">
      <c r="A959" s="67" t="s">
        <v>1758</v>
      </c>
      <c r="B959" s="68" t="s">
        <v>583</v>
      </c>
      <c r="C959" s="69" t="s">
        <v>1759</v>
      </c>
      <c r="D959" s="70">
        <v>6063600</v>
      </c>
      <c r="E959" s="71">
        <v>2860721.63</v>
      </c>
      <c r="F959" s="72">
        <f t="shared" si="14"/>
        <v>3202878.37</v>
      </c>
    </row>
    <row r="960" spans="1:6" ht="15" x14ac:dyDescent="0.25">
      <c r="A960" s="67"/>
      <c r="B960" s="68" t="s">
        <v>583</v>
      </c>
      <c r="C960" s="69" t="s">
        <v>1760</v>
      </c>
      <c r="D960" s="70">
        <v>6063600</v>
      </c>
      <c r="E960" s="71">
        <v>2860721.63</v>
      </c>
      <c r="F960" s="72">
        <f t="shared" si="14"/>
        <v>3202878.37</v>
      </c>
    </row>
    <row r="961" spans="1:6" ht="28.15" customHeight="1" x14ac:dyDescent="0.25">
      <c r="A961" s="67" t="s">
        <v>1761</v>
      </c>
      <c r="B961" s="68" t="s">
        <v>583</v>
      </c>
      <c r="C961" s="69" t="s">
        <v>1762</v>
      </c>
      <c r="D961" s="70">
        <v>6063600</v>
      </c>
      <c r="E961" s="71">
        <v>2860721.63</v>
      </c>
      <c r="F961" s="72">
        <f t="shared" si="14"/>
        <v>3202878.37</v>
      </c>
    </row>
    <row r="962" spans="1:6" ht="18.75" customHeight="1" x14ac:dyDescent="0.25">
      <c r="A962" s="67" t="s">
        <v>607</v>
      </c>
      <c r="B962" s="68" t="s">
        <v>583</v>
      </c>
      <c r="C962" s="69" t="s">
        <v>1763</v>
      </c>
      <c r="D962" s="70">
        <v>58200</v>
      </c>
      <c r="E962" s="71">
        <v>23200.69</v>
      </c>
      <c r="F962" s="72">
        <f t="shared" si="14"/>
        <v>34999.31</v>
      </c>
    </row>
    <row r="963" spans="1:6" ht="18.75" customHeight="1" x14ac:dyDescent="0.25">
      <c r="A963" s="67" t="s">
        <v>609</v>
      </c>
      <c r="B963" s="68" t="s">
        <v>583</v>
      </c>
      <c r="C963" s="69" t="s">
        <v>1764</v>
      </c>
      <c r="D963" s="70">
        <v>58200</v>
      </c>
      <c r="E963" s="71">
        <v>23200.69</v>
      </c>
      <c r="F963" s="72">
        <f t="shared" si="14"/>
        <v>34999.31</v>
      </c>
    </row>
    <row r="964" spans="1:6" ht="15" x14ac:dyDescent="0.25">
      <c r="A964" s="67" t="s">
        <v>611</v>
      </c>
      <c r="B964" s="68" t="s">
        <v>583</v>
      </c>
      <c r="C964" s="69" t="s">
        <v>1765</v>
      </c>
      <c r="D964" s="70">
        <v>58200</v>
      </c>
      <c r="E964" s="71">
        <v>23200.69</v>
      </c>
      <c r="F964" s="72">
        <f t="shared" si="14"/>
        <v>34999.31</v>
      </c>
    </row>
    <row r="965" spans="1:6" ht="15" x14ac:dyDescent="0.25">
      <c r="A965" s="67" t="s">
        <v>771</v>
      </c>
      <c r="B965" s="68" t="s">
        <v>583</v>
      </c>
      <c r="C965" s="69" t="s">
        <v>1766</v>
      </c>
      <c r="D965" s="70">
        <v>6005400</v>
      </c>
      <c r="E965" s="71">
        <v>2837520.94</v>
      </c>
      <c r="F965" s="72">
        <f t="shared" si="14"/>
        <v>3167879.06</v>
      </c>
    </row>
    <row r="966" spans="1:6" ht="18.75" customHeight="1" x14ac:dyDescent="0.25">
      <c r="A966" s="67" t="s">
        <v>1767</v>
      </c>
      <c r="B966" s="68" t="s">
        <v>583</v>
      </c>
      <c r="C966" s="69" t="s">
        <v>1768</v>
      </c>
      <c r="D966" s="70">
        <v>6005400</v>
      </c>
      <c r="E966" s="71">
        <v>2837520.94</v>
      </c>
      <c r="F966" s="72">
        <f t="shared" si="14"/>
        <v>3167879.06</v>
      </c>
    </row>
    <row r="967" spans="1:6" ht="15" x14ac:dyDescent="0.25">
      <c r="A967" s="67" t="s">
        <v>1769</v>
      </c>
      <c r="B967" s="68" t="s">
        <v>583</v>
      </c>
      <c r="C967" s="69" t="s">
        <v>1770</v>
      </c>
      <c r="D967" s="70">
        <v>6005400</v>
      </c>
      <c r="E967" s="71">
        <v>2837520.94</v>
      </c>
      <c r="F967" s="72">
        <f t="shared" si="14"/>
        <v>3167879.06</v>
      </c>
    </row>
    <row r="968" spans="1:6" ht="15" x14ac:dyDescent="0.25">
      <c r="A968" s="67" t="s">
        <v>1771</v>
      </c>
      <c r="B968" s="68" t="s">
        <v>583</v>
      </c>
      <c r="C968" s="69" t="s">
        <v>1772</v>
      </c>
      <c r="D968" s="70">
        <v>23492600</v>
      </c>
      <c r="E968" s="71">
        <v>12660000</v>
      </c>
      <c r="F968" s="72">
        <f t="shared" si="14"/>
        <v>10832600</v>
      </c>
    </row>
    <row r="969" spans="1:6" ht="15" x14ac:dyDescent="0.25">
      <c r="A969" s="67"/>
      <c r="B969" s="68" t="s">
        <v>583</v>
      </c>
      <c r="C969" s="69" t="s">
        <v>1773</v>
      </c>
      <c r="D969" s="70">
        <v>23492600</v>
      </c>
      <c r="E969" s="71">
        <v>12660000</v>
      </c>
      <c r="F969" s="72">
        <f t="shared" si="14"/>
        <v>10832600</v>
      </c>
    </row>
    <row r="970" spans="1:6" ht="56.45" customHeight="1" x14ac:dyDescent="0.25">
      <c r="A970" s="73" t="s">
        <v>1774</v>
      </c>
      <c r="B970" s="68" t="s">
        <v>583</v>
      </c>
      <c r="C970" s="69" t="s">
        <v>1775</v>
      </c>
      <c r="D970" s="70">
        <v>23492600</v>
      </c>
      <c r="E970" s="71">
        <v>12660000</v>
      </c>
      <c r="F970" s="72">
        <f t="shared" si="14"/>
        <v>10832600</v>
      </c>
    </row>
    <row r="971" spans="1:6" ht="18.75" customHeight="1" x14ac:dyDescent="0.25">
      <c r="A971" s="67" t="s">
        <v>676</v>
      </c>
      <c r="B971" s="68" t="s">
        <v>583</v>
      </c>
      <c r="C971" s="69" t="s">
        <v>1776</v>
      </c>
      <c r="D971" s="70">
        <v>23492600</v>
      </c>
      <c r="E971" s="71">
        <v>12660000</v>
      </c>
      <c r="F971" s="72">
        <f t="shared" si="14"/>
        <v>10832600</v>
      </c>
    </row>
    <row r="972" spans="1:6" ht="15" x14ac:dyDescent="0.25">
      <c r="A972" s="67" t="s">
        <v>1212</v>
      </c>
      <c r="B972" s="68" t="s">
        <v>583</v>
      </c>
      <c r="C972" s="69" t="s">
        <v>1777</v>
      </c>
      <c r="D972" s="70">
        <v>23492600</v>
      </c>
      <c r="E972" s="71">
        <v>12660000</v>
      </c>
      <c r="F972" s="72">
        <f t="shared" si="14"/>
        <v>10832600</v>
      </c>
    </row>
    <row r="973" spans="1:6" ht="37.700000000000003" customHeight="1" x14ac:dyDescent="0.25">
      <c r="A973" s="67" t="s">
        <v>1214</v>
      </c>
      <c r="B973" s="68" t="s">
        <v>583</v>
      </c>
      <c r="C973" s="69" t="s">
        <v>1778</v>
      </c>
      <c r="D973" s="70">
        <v>23492600</v>
      </c>
      <c r="E973" s="71">
        <v>12660000</v>
      </c>
      <c r="F973" s="72">
        <f t="shared" si="14"/>
        <v>10832600</v>
      </c>
    </row>
    <row r="974" spans="1:6" ht="15" x14ac:dyDescent="0.25">
      <c r="A974" s="67" t="s">
        <v>1163</v>
      </c>
      <c r="B974" s="68" t="s">
        <v>583</v>
      </c>
      <c r="C974" s="69" t="s">
        <v>1779</v>
      </c>
      <c r="D974" s="70">
        <v>223115700</v>
      </c>
      <c r="E974" s="71">
        <v>118980285.43000001</v>
      </c>
      <c r="F974" s="72">
        <f t="shared" si="14"/>
        <v>104135414.56999999</v>
      </c>
    </row>
    <row r="975" spans="1:6" ht="15" x14ac:dyDescent="0.25">
      <c r="A975" s="67"/>
      <c r="B975" s="68" t="s">
        <v>583</v>
      </c>
      <c r="C975" s="69" t="s">
        <v>1780</v>
      </c>
      <c r="D975" s="70">
        <v>14664900</v>
      </c>
      <c r="E975" s="71">
        <v>7314605</v>
      </c>
      <c r="F975" s="72">
        <f t="shared" ref="F975:F1038" si="15">IF(OR(D975="-",IF(E975="-",0,E975)&gt;=IF(D975="-",0,D975)),"-",IF(D975="-",0,D975)-IF(E975="-",0,E975))</f>
        <v>7350295</v>
      </c>
    </row>
    <row r="976" spans="1:6" ht="28.15" customHeight="1" x14ac:dyDescent="0.25">
      <c r="A976" s="67" t="s">
        <v>1781</v>
      </c>
      <c r="B976" s="68" t="s">
        <v>583</v>
      </c>
      <c r="C976" s="69" t="s">
        <v>1782</v>
      </c>
      <c r="D976" s="70">
        <v>14464100</v>
      </c>
      <c r="E976" s="71">
        <v>7314605</v>
      </c>
      <c r="F976" s="72">
        <f t="shared" si="15"/>
        <v>7149495</v>
      </c>
    </row>
    <row r="977" spans="1:6" ht="15" x14ac:dyDescent="0.25">
      <c r="A977" s="67" t="s">
        <v>771</v>
      </c>
      <c r="B977" s="68" t="s">
        <v>583</v>
      </c>
      <c r="C977" s="69" t="s">
        <v>1783</v>
      </c>
      <c r="D977" s="70">
        <v>14464100</v>
      </c>
      <c r="E977" s="71">
        <v>7314605</v>
      </c>
      <c r="F977" s="72">
        <f t="shared" si="15"/>
        <v>7149495</v>
      </c>
    </row>
    <row r="978" spans="1:6" ht="18.75" customHeight="1" x14ac:dyDescent="0.25">
      <c r="A978" s="67" t="s">
        <v>871</v>
      </c>
      <c r="B978" s="68" t="s">
        <v>583</v>
      </c>
      <c r="C978" s="69" t="s">
        <v>1784</v>
      </c>
      <c r="D978" s="70">
        <v>14464100</v>
      </c>
      <c r="E978" s="71">
        <v>7314605</v>
      </c>
      <c r="F978" s="72">
        <f t="shared" si="15"/>
        <v>7149495</v>
      </c>
    </row>
    <row r="979" spans="1:6" ht="18.75" customHeight="1" x14ac:dyDescent="0.25">
      <c r="A979" s="67" t="s">
        <v>873</v>
      </c>
      <c r="B979" s="68" t="s">
        <v>583</v>
      </c>
      <c r="C979" s="69" t="s">
        <v>1785</v>
      </c>
      <c r="D979" s="70">
        <v>14464100</v>
      </c>
      <c r="E979" s="71">
        <v>7314605</v>
      </c>
      <c r="F979" s="72">
        <f t="shared" si="15"/>
        <v>7149495</v>
      </c>
    </row>
    <row r="980" spans="1:6" ht="56.45" customHeight="1" x14ac:dyDescent="0.25">
      <c r="A980" s="73" t="s">
        <v>1786</v>
      </c>
      <c r="B980" s="68" t="s">
        <v>583</v>
      </c>
      <c r="C980" s="69" t="s">
        <v>1787</v>
      </c>
      <c r="D980" s="70">
        <v>200800</v>
      </c>
      <c r="E980" s="71" t="s">
        <v>44</v>
      </c>
      <c r="F980" s="72">
        <f t="shared" si="15"/>
        <v>200800</v>
      </c>
    </row>
    <row r="981" spans="1:6" ht="18.75" customHeight="1" x14ac:dyDescent="0.25">
      <c r="A981" s="67" t="s">
        <v>607</v>
      </c>
      <c r="B981" s="68" t="s">
        <v>583</v>
      </c>
      <c r="C981" s="69" t="s">
        <v>1788</v>
      </c>
      <c r="D981" s="70">
        <v>200800</v>
      </c>
      <c r="E981" s="71" t="s">
        <v>44</v>
      </c>
      <c r="F981" s="72">
        <f t="shared" si="15"/>
        <v>200800</v>
      </c>
    </row>
    <row r="982" spans="1:6" ht="18.75" customHeight="1" x14ac:dyDescent="0.25">
      <c r="A982" s="67" t="s">
        <v>609</v>
      </c>
      <c r="B982" s="68" t="s">
        <v>583</v>
      </c>
      <c r="C982" s="69" t="s">
        <v>1789</v>
      </c>
      <c r="D982" s="70">
        <v>200800</v>
      </c>
      <c r="E982" s="71" t="s">
        <v>44</v>
      </c>
      <c r="F982" s="72">
        <f t="shared" si="15"/>
        <v>200800</v>
      </c>
    </row>
    <row r="983" spans="1:6" ht="15" x14ac:dyDescent="0.25">
      <c r="A983" s="67" t="s">
        <v>611</v>
      </c>
      <c r="B983" s="68" t="s">
        <v>583</v>
      </c>
      <c r="C983" s="69" t="s">
        <v>1790</v>
      </c>
      <c r="D983" s="70">
        <v>200800</v>
      </c>
      <c r="E983" s="71" t="s">
        <v>44</v>
      </c>
      <c r="F983" s="72">
        <f t="shared" si="15"/>
        <v>200800</v>
      </c>
    </row>
    <row r="984" spans="1:6" ht="15" x14ac:dyDescent="0.25">
      <c r="A984" s="67"/>
      <c r="B984" s="68" t="s">
        <v>583</v>
      </c>
      <c r="C984" s="69" t="s">
        <v>1791</v>
      </c>
      <c r="D984" s="70">
        <v>206569800</v>
      </c>
      <c r="E984" s="71">
        <v>109784680.43000001</v>
      </c>
      <c r="F984" s="72">
        <f t="shared" si="15"/>
        <v>96785119.569999993</v>
      </c>
    </row>
    <row r="985" spans="1:6" ht="46.9" customHeight="1" x14ac:dyDescent="0.25">
      <c r="A985" s="73" t="s">
        <v>1792</v>
      </c>
      <c r="B985" s="68" t="s">
        <v>583</v>
      </c>
      <c r="C985" s="69" t="s">
        <v>1793</v>
      </c>
      <c r="D985" s="70">
        <v>4628500</v>
      </c>
      <c r="E985" s="71">
        <v>2700507.6</v>
      </c>
      <c r="F985" s="72">
        <f t="shared" si="15"/>
        <v>1927992.4</v>
      </c>
    </row>
    <row r="986" spans="1:6" ht="18.75" customHeight="1" x14ac:dyDescent="0.25">
      <c r="A986" s="67" t="s">
        <v>607</v>
      </c>
      <c r="B986" s="68" t="s">
        <v>583</v>
      </c>
      <c r="C986" s="69" t="s">
        <v>1794</v>
      </c>
      <c r="D986" s="70">
        <v>44500</v>
      </c>
      <c r="E986" s="71">
        <v>18507.599999999999</v>
      </c>
      <c r="F986" s="72">
        <f t="shared" si="15"/>
        <v>25992.400000000001</v>
      </c>
    </row>
    <row r="987" spans="1:6" ht="18.75" customHeight="1" x14ac:dyDescent="0.25">
      <c r="A987" s="67" t="s">
        <v>609</v>
      </c>
      <c r="B987" s="68" t="s">
        <v>583</v>
      </c>
      <c r="C987" s="69" t="s">
        <v>1795</v>
      </c>
      <c r="D987" s="70">
        <v>44500</v>
      </c>
      <c r="E987" s="71">
        <v>18507.599999999999</v>
      </c>
      <c r="F987" s="72">
        <f t="shared" si="15"/>
        <v>25992.400000000001</v>
      </c>
    </row>
    <row r="988" spans="1:6" ht="15" x14ac:dyDescent="0.25">
      <c r="A988" s="67" t="s">
        <v>611</v>
      </c>
      <c r="B988" s="68" t="s">
        <v>583</v>
      </c>
      <c r="C988" s="69" t="s">
        <v>1796</v>
      </c>
      <c r="D988" s="70">
        <v>44500</v>
      </c>
      <c r="E988" s="71">
        <v>18507.599999999999</v>
      </c>
      <c r="F988" s="72">
        <f t="shared" si="15"/>
        <v>25992.400000000001</v>
      </c>
    </row>
    <row r="989" spans="1:6" ht="15" x14ac:dyDescent="0.25">
      <c r="A989" s="67" t="s">
        <v>771</v>
      </c>
      <c r="B989" s="68" t="s">
        <v>583</v>
      </c>
      <c r="C989" s="69" t="s">
        <v>1797</v>
      </c>
      <c r="D989" s="70">
        <v>4584000</v>
      </c>
      <c r="E989" s="71">
        <v>2682000</v>
      </c>
      <c r="F989" s="72">
        <f t="shared" si="15"/>
        <v>1902000</v>
      </c>
    </row>
    <row r="990" spans="1:6" ht="18.75" customHeight="1" x14ac:dyDescent="0.25">
      <c r="A990" s="67" t="s">
        <v>871</v>
      </c>
      <c r="B990" s="68" t="s">
        <v>583</v>
      </c>
      <c r="C990" s="69" t="s">
        <v>1798</v>
      </c>
      <c r="D990" s="70">
        <v>4584000</v>
      </c>
      <c r="E990" s="71">
        <v>2682000</v>
      </c>
      <c r="F990" s="72">
        <f t="shared" si="15"/>
        <v>1902000</v>
      </c>
    </row>
    <row r="991" spans="1:6" ht="18.75" customHeight="1" x14ac:dyDescent="0.25">
      <c r="A991" s="67" t="s">
        <v>873</v>
      </c>
      <c r="B991" s="68" t="s">
        <v>583</v>
      </c>
      <c r="C991" s="69" t="s">
        <v>1799</v>
      </c>
      <c r="D991" s="70">
        <v>4584000</v>
      </c>
      <c r="E991" s="71">
        <v>2682000</v>
      </c>
      <c r="F991" s="72">
        <f t="shared" si="15"/>
        <v>1902000</v>
      </c>
    </row>
    <row r="992" spans="1:6" ht="37.700000000000003" customHeight="1" x14ac:dyDescent="0.25">
      <c r="A992" s="67" t="s">
        <v>1800</v>
      </c>
      <c r="B992" s="68" t="s">
        <v>583</v>
      </c>
      <c r="C992" s="69" t="s">
        <v>1801</v>
      </c>
      <c r="D992" s="70">
        <v>1239700</v>
      </c>
      <c r="E992" s="71">
        <v>1220203.81</v>
      </c>
      <c r="F992" s="72">
        <f t="shared" si="15"/>
        <v>19496.189999999944</v>
      </c>
    </row>
    <row r="993" spans="1:6" ht="18.75" customHeight="1" x14ac:dyDescent="0.25">
      <c r="A993" s="67" t="s">
        <v>607</v>
      </c>
      <c r="B993" s="68" t="s">
        <v>583</v>
      </c>
      <c r="C993" s="69" t="s">
        <v>1802</v>
      </c>
      <c r="D993" s="70">
        <v>15543.84</v>
      </c>
      <c r="E993" s="71">
        <v>11347.65</v>
      </c>
      <c r="F993" s="72">
        <f t="shared" si="15"/>
        <v>4196.1900000000005</v>
      </c>
    </row>
    <row r="994" spans="1:6" ht="18.75" customHeight="1" x14ac:dyDescent="0.25">
      <c r="A994" s="67" t="s">
        <v>609</v>
      </c>
      <c r="B994" s="68" t="s">
        <v>583</v>
      </c>
      <c r="C994" s="69" t="s">
        <v>1803</v>
      </c>
      <c r="D994" s="70">
        <v>15543.84</v>
      </c>
      <c r="E994" s="71">
        <v>11347.65</v>
      </c>
      <c r="F994" s="72">
        <f t="shared" si="15"/>
        <v>4196.1900000000005</v>
      </c>
    </row>
    <row r="995" spans="1:6" ht="15" x14ac:dyDescent="0.25">
      <c r="A995" s="67" t="s">
        <v>611</v>
      </c>
      <c r="B995" s="68" t="s">
        <v>583</v>
      </c>
      <c r="C995" s="69" t="s">
        <v>1804</v>
      </c>
      <c r="D995" s="70">
        <v>15543.84</v>
      </c>
      <c r="E995" s="71">
        <v>11347.65</v>
      </c>
      <c r="F995" s="72">
        <f t="shared" si="15"/>
        <v>4196.1900000000005</v>
      </c>
    </row>
    <row r="996" spans="1:6" ht="15" x14ac:dyDescent="0.25">
      <c r="A996" s="67" t="s">
        <v>771</v>
      </c>
      <c r="B996" s="68" t="s">
        <v>583</v>
      </c>
      <c r="C996" s="69" t="s">
        <v>1805</v>
      </c>
      <c r="D996" s="70">
        <v>1224156.1599999999</v>
      </c>
      <c r="E996" s="71">
        <v>1208856.1599999999</v>
      </c>
      <c r="F996" s="72">
        <f t="shared" si="15"/>
        <v>15300</v>
      </c>
    </row>
    <row r="997" spans="1:6" ht="18.75" customHeight="1" x14ac:dyDescent="0.25">
      <c r="A997" s="67" t="s">
        <v>871</v>
      </c>
      <c r="B997" s="68" t="s">
        <v>583</v>
      </c>
      <c r="C997" s="69" t="s">
        <v>1806</v>
      </c>
      <c r="D997" s="70">
        <v>1224156.1599999999</v>
      </c>
      <c r="E997" s="71">
        <v>1208856.1599999999</v>
      </c>
      <c r="F997" s="72">
        <f t="shared" si="15"/>
        <v>15300</v>
      </c>
    </row>
    <row r="998" spans="1:6" ht="18.75" customHeight="1" x14ac:dyDescent="0.25">
      <c r="A998" s="67" t="s">
        <v>873</v>
      </c>
      <c r="B998" s="68" t="s">
        <v>583</v>
      </c>
      <c r="C998" s="69" t="s">
        <v>1807</v>
      </c>
      <c r="D998" s="70">
        <v>1224156.1599999999</v>
      </c>
      <c r="E998" s="71">
        <v>1208856.1599999999</v>
      </c>
      <c r="F998" s="72">
        <f t="shared" si="15"/>
        <v>15300</v>
      </c>
    </row>
    <row r="999" spans="1:6" ht="18.75" customHeight="1" x14ac:dyDescent="0.25">
      <c r="A999" s="67" t="s">
        <v>1808</v>
      </c>
      <c r="B999" s="68" t="s">
        <v>583</v>
      </c>
      <c r="C999" s="69" t="s">
        <v>1809</v>
      </c>
      <c r="D999" s="70">
        <v>30157300</v>
      </c>
      <c r="E999" s="71">
        <v>16710691.07</v>
      </c>
      <c r="F999" s="72">
        <f t="shared" si="15"/>
        <v>13446608.93</v>
      </c>
    </row>
    <row r="1000" spans="1:6" ht="18.75" customHeight="1" x14ac:dyDescent="0.25">
      <c r="A1000" s="67" t="s">
        <v>607</v>
      </c>
      <c r="B1000" s="68" t="s">
        <v>583</v>
      </c>
      <c r="C1000" s="69" t="s">
        <v>1810</v>
      </c>
      <c r="D1000" s="70">
        <v>220000</v>
      </c>
      <c r="E1000" s="71">
        <v>171139.75</v>
      </c>
      <c r="F1000" s="72">
        <f t="shared" si="15"/>
        <v>48860.25</v>
      </c>
    </row>
    <row r="1001" spans="1:6" ht="18.75" customHeight="1" x14ac:dyDescent="0.25">
      <c r="A1001" s="67" t="s">
        <v>609</v>
      </c>
      <c r="B1001" s="68" t="s">
        <v>583</v>
      </c>
      <c r="C1001" s="69" t="s">
        <v>1811</v>
      </c>
      <c r="D1001" s="70">
        <v>220000</v>
      </c>
      <c r="E1001" s="71">
        <v>171139.75</v>
      </c>
      <c r="F1001" s="72">
        <f t="shared" si="15"/>
        <v>48860.25</v>
      </c>
    </row>
    <row r="1002" spans="1:6" ht="15" x14ac:dyDescent="0.25">
      <c r="A1002" s="67" t="s">
        <v>611</v>
      </c>
      <c r="B1002" s="68" t="s">
        <v>583</v>
      </c>
      <c r="C1002" s="69" t="s">
        <v>1812</v>
      </c>
      <c r="D1002" s="70">
        <v>220000</v>
      </c>
      <c r="E1002" s="71">
        <v>171139.75</v>
      </c>
      <c r="F1002" s="72">
        <f t="shared" si="15"/>
        <v>48860.25</v>
      </c>
    </row>
    <row r="1003" spans="1:6" ht="15" x14ac:dyDescent="0.25">
      <c r="A1003" s="67" t="s">
        <v>771</v>
      </c>
      <c r="B1003" s="68" t="s">
        <v>583</v>
      </c>
      <c r="C1003" s="69" t="s">
        <v>1813</v>
      </c>
      <c r="D1003" s="70">
        <v>29937300</v>
      </c>
      <c r="E1003" s="71">
        <v>16539551.32</v>
      </c>
      <c r="F1003" s="72">
        <f t="shared" si="15"/>
        <v>13397748.68</v>
      </c>
    </row>
    <row r="1004" spans="1:6" ht="18.75" customHeight="1" x14ac:dyDescent="0.25">
      <c r="A1004" s="67" t="s">
        <v>871</v>
      </c>
      <c r="B1004" s="68" t="s">
        <v>583</v>
      </c>
      <c r="C1004" s="69" t="s">
        <v>1814</v>
      </c>
      <c r="D1004" s="70">
        <v>29937300</v>
      </c>
      <c r="E1004" s="71">
        <v>16539551.32</v>
      </c>
      <c r="F1004" s="72">
        <f t="shared" si="15"/>
        <v>13397748.68</v>
      </c>
    </row>
    <row r="1005" spans="1:6" ht="18.75" customHeight="1" x14ac:dyDescent="0.25">
      <c r="A1005" s="67" t="s">
        <v>873</v>
      </c>
      <c r="B1005" s="68" t="s">
        <v>583</v>
      </c>
      <c r="C1005" s="69" t="s">
        <v>1815</v>
      </c>
      <c r="D1005" s="70">
        <v>29937300</v>
      </c>
      <c r="E1005" s="71">
        <v>16539551.32</v>
      </c>
      <c r="F1005" s="72">
        <f t="shared" si="15"/>
        <v>13397748.68</v>
      </c>
    </row>
    <row r="1006" spans="1:6" ht="37.700000000000003" customHeight="1" x14ac:dyDescent="0.25">
      <c r="A1006" s="67" t="s">
        <v>1816</v>
      </c>
      <c r="B1006" s="68" t="s">
        <v>583</v>
      </c>
      <c r="C1006" s="69" t="s">
        <v>1817</v>
      </c>
      <c r="D1006" s="70">
        <v>119493200</v>
      </c>
      <c r="E1006" s="71">
        <v>64829562.32</v>
      </c>
      <c r="F1006" s="72">
        <f t="shared" si="15"/>
        <v>54663637.68</v>
      </c>
    </row>
    <row r="1007" spans="1:6" ht="18.75" customHeight="1" x14ac:dyDescent="0.25">
      <c r="A1007" s="67" t="s">
        <v>607</v>
      </c>
      <c r="B1007" s="68" t="s">
        <v>583</v>
      </c>
      <c r="C1007" s="69" t="s">
        <v>1818</v>
      </c>
      <c r="D1007" s="70">
        <v>850000</v>
      </c>
      <c r="E1007" s="71">
        <v>627701.23</v>
      </c>
      <c r="F1007" s="72">
        <f t="shared" si="15"/>
        <v>222298.77000000002</v>
      </c>
    </row>
    <row r="1008" spans="1:6" ht="18.75" customHeight="1" x14ac:dyDescent="0.25">
      <c r="A1008" s="67" t="s">
        <v>609</v>
      </c>
      <c r="B1008" s="68" t="s">
        <v>583</v>
      </c>
      <c r="C1008" s="69" t="s">
        <v>1819</v>
      </c>
      <c r="D1008" s="70">
        <v>850000</v>
      </c>
      <c r="E1008" s="71">
        <v>627701.23</v>
      </c>
      <c r="F1008" s="72">
        <f t="shared" si="15"/>
        <v>222298.77000000002</v>
      </c>
    </row>
    <row r="1009" spans="1:6" ht="15" x14ac:dyDescent="0.25">
      <c r="A1009" s="67" t="s">
        <v>611</v>
      </c>
      <c r="B1009" s="68" t="s">
        <v>583</v>
      </c>
      <c r="C1009" s="69" t="s">
        <v>1820</v>
      </c>
      <c r="D1009" s="70">
        <v>850000</v>
      </c>
      <c r="E1009" s="71">
        <v>627701.23</v>
      </c>
      <c r="F1009" s="72">
        <f t="shared" si="15"/>
        <v>222298.77000000002</v>
      </c>
    </row>
    <row r="1010" spans="1:6" ht="15" x14ac:dyDescent="0.25">
      <c r="A1010" s="67" t="s">
        <v>771</v>
      </c>
      <c r="B1010" s="68" t="s">
        <v>583</v>
      </c>
      <c r="C1010" s="69" t="s">
        <v>1821</v>
      </c>
      <c r="D1010" s="70">
        <v>118643200</v>
      </c>
      <c r="E1010" s="71">
        <v>64201861.090000004</v>
      </c>
      <c r="F1010" s="72">
        <f t="shared" si="15"/>
        <v>54441338.909999996</v>
      </c>
    </row>
    <row r="1011" spans="1:6" ht="18.75" customHeight="1" x14ac:dyDescent="0.25">
      <c r="A1011" s="67" t="s">
        <v>871</v>
      </c>
      <c r="B1011" s="68" t="s">
        <v>583</v>
      </c>
      <c r="C1011" s="69" t="s">
        <v>1822</v>
      </c>
      <c r="D1011" s="70">
        <v>118643200</v>
      </c>
      <c r="E1011" s="71">
        <v>64201861.090000004</v>
      </c>
      <c r="F1011" s="72">
        <f t="shared" si="15"/>
        <v>54441338.909999996</v>
      </c>
    </row>
    <row r="1012" spans="1:6" ht="18.75" customHeight="1" x14ac:dyDescent="0.25">
      <c r="A1012" s="67" t="s">
        <v>873</v>
      </c>
      <c r="B1012" s="68" t="s">
        <v>583</v>
      </c>
      <c r="C1012" s="69" t="s">
        <v>1823</v>
      </c>
      <c r="D1012" s="70">
        <v>118643200</v>
      </c>
      <c r="E1012" s="71">
        <v>64201861.090000004</v>
      </c>
      <c r="F1012" s="72">
        <f t="shared" si="15"/>
        <v>54441338.909999996</v>
      </c>
    </row>
    <row r="1013" spans="1:6" ht="37.700000000000003" customHeight="1" x14ac:dyDescent="0.25">
      <c r="A1013" s="67" t="s">
        <v>1824</v>
      </c>
      <c r="B1013" s="68" t="s">
        <v>583</v>
      </c>
      <c r="C1013" s="69" t="s">
        <v>1825</v>
      </c>
      <c r="D1013" s="70">
        <v>3874400</v>
      </c>
      <c r="E1013" s="71">
        <v>917939.56</v>
      </c>
      <c r="F1013" s="72">
        <f t="shared" si="15"/>
        <v>2956460.44</v>
      </c>
    </row>
    <row r="1014" spans="1:6" ht="18.75" customHeight="1" x14ac:dyDescent="0.25">
      <c r="A1014" s="67" t="s">
        <v>607</v>
      </c>
      <c r="B1014" s="68" t="s">
        <v>583</v>
      </c>
      <c r="C1014" s="69" t="s">
        <v>1826</v>
      </c>
      <c r="D1014" s="70">
        <v>30000</v>
      </c>
      <c r="E1014" s="71">
        <v>10101.379999999999</v>
      </c>
      <c r="F1014" s="72">
        <f t="shared" si="15"/>
        <v>19898.620000000003</v>
      </c>
    </row>
    <row r="1015" spans="1:6" ht="18.75" customHeight="1" x14ac:dyDescent="0.25">
      <c r="A1015" s="67" t="s">
        <v>609</v>
      </c>
      <c r="B1015" s="68" t="s">
        <v>583</v>
      </c>
      <c r="C1015" s="69" t="s">
        <v>1827</v>
      </c>
      <c r="D1015" s="70">
        <v>30000</v>
      </c>
      <c r="E1015" s="71">
        <v>10101.379999999999</v>
      </c>
      <c r="F1015" s="72">
        <f t="shared" si="15"/>
        <v>19898.620000000003</v>
      </c>
    </row>
    <row r="1016" spans="1:6" ht="15" x14ac:dyDescent="0.25">
      <c r="A1016" s="67" t="s">
        <v>611</v>
      </c>
      <c r="B1016" s="68" t="s">
        <v>583</v>
      </c>
      <c r="C1016" s="69" t="s">
        <v>1828</v>
      </c>
      <c r="D1016" s="70">
        <v>30000</v>
      </c>
      <c r="E1016" s="71">
        <v>10101.379999999999</v>
      </c>
      <c r="F1016" s="72">
        <f t="shared" si="15"/>
        <v>19898.620000000003</v>
      </c>
    </row>
    <row r="1017" spans="1:6" ht="15" x14ac:dyDescent="0.25">
      <c r="A1017" s="67" t="s">
        <v>771</v>
      </c>
      <c r="B1017" s="68" t="s">
        <v>583</v>
      </c>
      <c r="C1017" s="69" t="s">
        <v>1829</v>
      </c>
      <c r="D1017" s="70">
        <v>3844400</v>
      </c>
      <c r="E1017" s="71">
        <v>907838.18</v>
      </c>
      <c r="F1017" s="72">
        <f t="shared" si="15"/>
        <v>2936561.82</v>
      </c>
    </row>
    <row r="1018" spans="1:6" ht="18.75" customHeight="1" x14ac:dyDescent="0.25">
      <c r="A1018" s="67" t="s">
        <v>871</v>
      </c>
      <c r="B1018" s="68" t="s">
        <v>583</v>
      </c>
      <c r="C1018" s="69" t="s">
        <v>1830</v>
      </c>
      <c r="D1018" s="70">
        <v>3844400</v>
      </c>
      <c r="E1018" s="71">
        <v>907838.18</v>
      </c>
      <c r="F1018" s="72">
        <f t="shared" si="15"/>
        <v>2936561.82</v>
      </c>
    </row>
    <row r="1019" spans="1:6" ht="18.75" customHeight="1" x14ac:dyDescent="0.25">
      <c r="A1019" s="67" t="s">
        <v>873</v>
      </c>
      <c r="B1019" s="68" t="s">
        <v>583</v>
      </c>
      <c r="C1019" s="69" t="s">
        <v>1831</v>
      </c>
      <c r="D1019" s="70">
        <v>3844400</v>
      </c>
      <c r="E1019" s="71">
        <v>907838.18</v>
      </c>
      <c r="F1019" s="72">
        <f t="shared" si="15"/>
        <v>2936561.82</v>
      </c>
    </row>
    <row r="1020" spans="1:6" ht="28.15" customHeight="1" x14ac:dyDescent="0.25">
      <c r="A1020" s="67" t="s">
        <v>1832</v>
      </c>
      <c r="B1020" s="68" t="s">
        <v>583</v>
      </c>
      <c r="C1020" s="69" t="s">
        <v>1833</v>
      </c>
      <c r="D1020" s="70">
        <v>494700</v>
      </c>
      <c r="E1020" s="71">
        <v>240425.97</v>
      </c>
      <c r="F1020" s="72">
        <f t="shared" si="15"/>
        <v>254274.03</v>
      </c>
    </row>
    <row r="1021" spans="1:6" ht="18.75" customHeight="1" x14ac:dyDescent="0.25">
      <c r="A1021" s="67" t="s">
        <v>607</v>
      </c>
      <c r="B1021" s="68" t="s">
        <v>583</v>
      </c>
      <c r="C1021" s="69" t="s">
        <v>1834</v>
      </c>
      <c r="D1021" s="70">
        <v>1000</v>
      </c>
      <c r="E1021" s="71" t="s">
        <v>44</v>
      </c>
      <c r="F1021" s="72">
        <f t="shared" si="15"/>
        <v>1000</v>
      </c>
    </row>
    <row r="1022" spans="1:6" ht="18.75" customHeight="1" x14ac:dyDescent="0.25">
      <c r="A1022" s="67" t="s">
        <v>609</v>
      </c>
      <c r="B1022" s="68" t="s">
        <v>583</v>
      </c>
      <c r="C1022" s="69" t="s">
        <v>1835</v>
      </c>
      <c r="D1022" s="70">
        <v>1000</v>
      </c>
      <c r="E1022" s="71" t="s">
        <v>44</v>
      </c>
      <c r="F1022" s="72">
        <f t="shared" si="15"/>
        <v>1000</v>
      </c>
    </row>
    <row r="1023" spans="1:6" ht="15" x14ac:dyDescent="0.25">
      <c r="A1023" s="67" t="s">
        <v>611</v>
      </c>
      <c r="B1023" s="68" t="s">
        <v>583</v>
      </c>
      <c r="C1023" s="69" t="s">
        <v>1836</v>
      </c>
      <c r="D1023" s="70">
        <v>1000</v>
      </c>
      <c r="E1023" s="71" t="s">
        <v>44</v>
      </c>
      <c r="F1023" s="72">
        <f t="shared" si="15"/>
        <v>1000</v>
      </c>
    </row>
    <row r="1024" spans="1:6" ht="15" x14ac:dyDescent="0.25">
      <c r="A1024" s="67" t="s">
        <v>771</v>
      </c>
      <c r="B1024" s="68" t="s">
        <v>583</v>
      </c>
      <c r="C1024" s="69" t="s">
        <v>1837</v>
      </c>
      <c r="D1024" s="70">
        <v>493700</v>
      </c>
      <c r="E1024" s="71">
        <v>240425.97</v>
      </c>
      <c r="F1024" s="72">
        <f t="shared" si="15"/>
        <v>253274.03</v>
      </c>
    </row>
    <row r="1025" spans="1:6" ht="18.75" customHeight="1" x14ac:dyDescent="0.25">
      <c r="A1025" s="67" t="s">
        <v>871</v>
      </c>
      <c r="B1025" s="68" t="s">
        <v>583</v>
      </c>
      <c r="C1025" s="69" t="s">
        <v>1838</v>
      </c>
      <c r="D1025" s="70">
        <v>493700</v>
      </c>
      <c r="E1025" s="71">
        <v>240425.97</v>
      </c>
      <c r="F1025" s="72">
        <f t="shared" si="15"/>
        <v>253274.03</v>
      </c>
    </row>
    <row r="1026" spans="1:6" ht="18.75" customHeight="1" x14ac:dyDescent="0.25">
      <c r="A1026" s="67" t="s">
        <v>873</v>
      </c>
      <c r="B1026" s="68" t="s">
        <v>583</v>
      </c>
      <c r="C1026" s="69" t="s">
        <v>1839</v>
      </c>
      <c r="D1026" s="70">
        <v>493700</v>
      </c>
      <c r="E1026" s="71">
        <v>240425.97</v>
      </c>
      <c r="F1026" s="72">
        <f t="shared" si="15"/>
        <v>253274.03</v>
      </c>
    </row>
    <row r="1027" spans="1:6" ht="28.15" customHeight="1" x14ac:dyDescent="0.25">
      <c r="A1027" s="67" t="s">
        <v>1840</v>
      </c>
      <c r="B1027" s="68" t="s">
        <v>583</v>
      </c>
      <c r="C1027" s="69" t="s">
        <v>1841</v>
      </c>
      <c r="D1027" s="70">
        <v>215200</v>
      </c>
      <c r="E1027" s="71">
        <v>73195.34</v>
      </c>
      <c r="F1027" s="72">
        <f t="shared" si="15"/>
        <v>142004.66</v>
      </c>
    </row>
    <row r="1028" spans="1:6" ht="18.75" customHeight="1" x14ac:dyDescent="0.25">
      <c r="A1028" s="67" t="s">
        <v>607</v>
      </c>
      <c r="B1028" s="68" t="s">
        <v>583</v>
      </c>
      <c r="C1028" s="69" t="s">
        <v>1842</v>
      </c>
      <c r="D1028" s="70">
        <v>3000</v>
      </c>
      <c r="E1028" s="71">
        <v>1345.34</v>
      </c>
      <c r="F1028" s="72">
        <f t="shared" si="15"/>
        <v>1654.66</v>
      </c>
    </row>
    <row r="1029" spans="1:6" ht="18.75" customHeight="1" x14ac:dyDescent="0.25">
      <c r="A1029" s="67" t="s">
        <v>609</v>
      </c>
      <c r="B1029" s="68" t="s">
        <v>583</v>
      </c>
      <c r="C1029" s="69" t="s">
        <v>1843</v>
      </c>
      <c r="D1029" s="70">
        <v>3000</v>
      </c>
      <c r="E1029" s="71">
        <v>1345.34</v>
      </c>
      <c r="F1029" s="72">
        <f t="shared" si="15"/>
        <v>1654.66</v>
      </c>
    </row>
    <row r="1030" spans="1:6" ht="15" x14ac:dyDescent="0.25">
      <c r="A1030" s="67" t="s">
        <v>611</v>
      </c>
      <c r="B1030" s="68" t="s">
        <v>583</v>
      </c>
      <c r="C1030" s="69" t="s">
        <v>1844</v>
      </c>
      <c r="D1030" s="70">
        <v>3000</v>
      </c>
      <c r="E1030" s="71">
        <v>1345.34</v>
      </c>
      <c r="F1030" s="72">
        <f t="shared" si="15"/>
        <v>1654.66</v>
      </c>
    </row>
    <row r="1031" spans="1:6" ht="15" x14ac:dyDescent="0.25">
      <c r="A1031" s="67" t="s">
        <v>771</v>
      </c>
      <c r="B1031" s="68" t="s">
        <v>583</v>
      </c>
      <c r="C1031" s="69" t="s">
        <v>1845</v>
      </c>
      <c r="D1031" s="70">
        <v>212200</v>
      </c>
      <c r="E1031" s="71">
        <v>71850</v>
      </c>
      <c r="F1031" s="72">
        <f t="shared" si="15"/>
        <v>140350</v>
      </c>
    </row>
    <row r="1032" spans="1:6" ht="18.75" customHeight="1" x14ac:dyDescent="0.25">
      <c r="A1032" s="67" t="s">
        <v>871</v>
      </c>
      <c r="B1032" s="68" t="s">
        <v>583</v>
      </c>
      <c r="C1032" s="69" t="s">
        <v>1846</v>
      </c>
      <c r="D1032" s="70">
        <v>212200</v>
      </c>
      <c r="E1032" s="71">
        <v>71850</v>
      </c>
      <c r="F1032" s="72">
        <f t="shared" si="15"/>
        <v>140350</v>
      </c>
    </row>
    <row r="1033" spans="1:6" ht="18.75" customHeight="1" x14ac:dyDescent="0.25">
      <c r="A1033" s="67" t="s">
        <v>873</v>
      </c>
      <c r="B1033" s="68" t="s">
        <v>583</v>
      </c>
      <c r="C1033" s="69" t="s">
        <v>1847</v>
      </c>
      <c r="D1033" s="70">
        <v>212200</v>
      </c>
      <c r="E1033" s="71">
        <v>71850</v>
      </c>
      <c r="F1033" s="72">
        <f t="shared" si="15"/>
        <v>140350</v>
      </c>
    </row>
    <row r="1034" spans="1:6" ht="37.700000000000003" customHeight="1" x14ac:dyDescent="0.25">
      <c r="A1034" s="67" t="s">
        <v>1848</v>
      </c>
      <c r="B1034" s="68" t="s">
        <v>583</v>
      </c>
      <c r="C1034" s="69" t="s">
        <v>1849</v>
      </c>
      <c r="D1034" s="70">
        <v>308700</v>
      </c>
      <c r="E1034" s="71">
        <v>112216</v>
      </c>
      <c r="F1034" s="72">
        <f t="shared" si="15"/>
        <v>196484</v>
      </c>
    </row>
    <row r="1035" spans="1:6" ht="18.75" customHeight="1" x14ac:dyDescent="0.25">
      <c r="A1035" s="67" t="s">
        <v>607</v>
      </c>
      <c r="B1035" s="68" t="s">
        <v>583</v>
      </c>
      <c r="C1035" s="69" t="s">
        <v>1850</v>
      </c>
      <c r="D1035" s="70">
        <v>3000</v>
      </c>
      <c r="E1035" s="71">
        <v>1661.71</v>
      </c>
      <c r="F1035" s="72">
        <f t="shared" si="15"/>
        <v>1338.29</v>
      </c>
    </row>
    <row r="1036" spans="1:6" ht="18.75" customHeight="1" x14ac:dyDescent="0.25">
      <c r="A1036" s="67" t="s">
        <v>609</v>
      </c>
      <c r="B1036" s="68" t="s">
        <v>583</v>
      </c>
      <c r="C1036" s="69" t="s">
        <v>1851</v>
      </c>
      <c r="D1036" s="70">
        <v>3000</v>
      </c>
      <c r="E1036" s="71">
        <v>1661.71</v>
      </c>
      <c r="F1036" s="72">
        <f t="shared" si="15"/>
        <v>1338.29</v>
      </c>
    </row>
    <row r="1037" spans="1:6" ht="15" x14ac:dyDescent="0.25">
      <c r="A1037" s="67" t="s">
        <v>611</v>
      </c>
      <c r="B1037" s="68" t="s">
        <v>583</v>
      </c>
      <c r="C1037" s="69" t="s">
        <v>1852</v>
      </c>
      <c r="D1037" s="70">
        <v>3000</v>
      </c>
      <c r="E1037" s="71">
        <v>1661.71</v>
      </c>
      <c r="F1037" s="72">
        <f t="shared" si="15"/>
        <v>1338.29</v>
      </c>
    </row>
    <row r="1038" spans="1:6" ht="15" x14ac:dyDescent="0.25">
      <c r="A1038" s="67" t="s">
        <v>771</v>
      </c>
      <c r="B1038" s="68" t="s">
        <v>583</v>
      </c>
      <c r="C1038" s="69" t="s">
        <v>1853</v>
      </c>
      <c r="D1038" s="70">
        <v>305700</v>
      </c>
      <c r="E1038" s="71">
        <v>110554.29</v>
      </c>
      <c r="F1038" s="72">
        <f t="shared" si="15"/>
        <v>195145.71000000002</v>
      </c>
    </row>
    <row r="1039" spans="1:6" ht="18.75" customHeight="1" x14ac:dyDescent="0.25">
      <c r="A1039" s="67" t="s">
        <v>871</v>
      </c>
      <c r="B1039" s="68" t="s">
        <v>583</v>
      </c>
      <c r="C1039" s="69" t="s">
        <v>1854</v>
      </c>
      <c r="D1039" s="70">
        <v>305700</v>
      </c>
      <c r="E1039" s="71">
        <v>110554.29</v>
      </c>
      <c r="F1039" s="72">
        <f t="shared" ref="F1039:F1102" si="16">IF(OR(D1039="-",IF(E1039="-",0,E1039)&gt;=IF(D1039="-",0,D1039)),"-",IF(D1039="-",0,D1039)-IF(E1039="-",0,E1039))</f>
        <v>195145.71000000002</v>
      </c>
    </row>
    <row r="1040" spans="1:6" ht="18.75" customHeight="1" x14ac:dyDescent="0.25">
      <c r="A1040" s="67" t="s">
        <v>873</v>
      </c>
      <c r="B1040" s="68" t="s">
        <v>583</v>
      </c>
      <c r="C1040" s="69" t="s">
        <v>1855</v>
      </c>
      <c r="D1040" s="70">
        <v>305700</v>
      </c>
      <c r="E1040" s="71">
        <v>110554.29</v>
      </c>
      <c r="F1040" s="72">
        <f t="shared" si="16"/>
        <v>195145.71000000002</v>
      </c>
    </row>
    <row r="1041" spans="1:6" ht="56.45" customHeight="1" x14ac:dyDescent="0.25">
      <c r="A1041" s="67" t="s">
        <v>1856</v>
      </c>
      <c r="B1041" s="68" t="s">
        <v>583</v>
      </c>
      <c r="C1041" s="69" t="s">
        <v>1857</v>
      </c>
      <c r="D1041" s="70">
        <v>14588000</v>
      </c>
      <c r="E1041" s="71">
        <v>7056683.1500000004</v>
      </c>
      <c r="F1041" s="72">
        <f t="shared" si="16"/>
        <v>7531316.8499999996</v>
      </c>
    </row>
    <row r="1042" spans="1:6" ht="18.75" customHeight="1" x14ac:dyDescent="0.25">
      <c r="A1042" s="67" t="s">
        <v>607</v>
      </c>
      <c r="B1042" s="68" t="s">
        <v>583</v>
      </c>
      <c r="C1042" s="69" t="s">
        <v>1858</v>
      </c>
      <c r="D1042" s="70">
        <v>140000</v>
      </c>
      <c r="E1042" s="71">
        <v>95720.77</v>
      </c>
      <c r="F1042" s="72">
        <f t="shared" si="16"/>
        <v>44279.229999999996</v>
      </c>
    </row>
    <row r="1043" spans="1:6" ht="18.75" customHeight="1" x14ac:dyDescent="0.25">
      <c r="A1043" s="67" t="s">
        <v>609</v>
      </c>
      <c r="B1043" s="68" t="s">
        <v>583</v>
      </c>
      <c r="C1043" s="69" t="s">
        <v>1859</v>
      </c>
      <c r="D1043" s="70">
        <v>140000</v>
      </c>
      <c r="E1043" s="71">
        <v>95720.77</v>
      </c>
      <c r="F1043" s="72">
        <f t="shared" si="16"/>
        <v>44279.229999999996</v>
      </c>
    </row>
    <row r="1044" spans="1:6" ht="15" x14ac:dyDescent="0.25">
      <c r="A1044" s="67" t="s">
        <v>611</v>
      </c>
      <c r="B1044" s="68" t="s">
        <v>583</v>
      </c>
      <c r="C1044" s="69" t="s">
        <v>1860</v>
      </c>
      <c r="D1044" s="70">
        <v>140000</v>
      </c>
      <c r="E1044" s="71">
        <v>95720.77</v>
      </c>
      <c r="F1044" s="72">
        <f t="shared" si="16"/>
        <v>44279.229999999996</v>
      </c>
    </row>
    <row r="1045" spans="1:6" ht="15" x14ac:dyDescent="0.25">
      <c r="A1045" s="67" t="s">
        <v>771</v>
      </c>
      <c r="B1045" s="68" t="s">
        <v>583</v>
      </c>
      <c r="C1045" s="69" t="s">
        <v>1861</v>
      </c>
      <c r="D1045" s="70">
        <v>14448000</v>
      </c>
      <c r="E1045" s="71">
        <v>6960962.3799999999</v>
      </c>
      <c r="F1045" s="72">
        <f t="shared" si="16"/>
        <v>7487037.6200000001</v>
      </c>
    </row>
    <row r="1046" spans="1:6" ht="18.75" customHeight="1" x14ac:dyDescent="0.25">
      <c r="A1046" s="67" t="s">
        <v>871</v>
      </c>
      <c r="B1046" s="68" t="s">
        <v>583</v>
      </c>
      <c r="C1046" s="69" t="s">
        <v>1862</v>
      </c>
      <c r="D1046" s="70">
        <v>14448000</v>
      </c>
      <c r="E1046" s="71">
        <v>6960962.3799999999</v>
      </c>
      <c r="F1046" s="72">
        <f t="shared" si="16"/>
        <v>7487037.6200000001</v>
      </c>
    </row>
    <row r="1047" spans="1:6" ht="18.75" customHeight="1" x14ac:dyDescent="0.25">
      <c r="A1047" s="67" t="s">
        <v>873</v>
      </c>
      <c r="B1047" s="68" t="s">
        <v>583</v>
      </c>
      <c r="C1047" s="69" t="s">
        <v>1863</v>
      </c>
      <c r="D1047" s="70">
        <v>13248000</v>
      </c>
      <c r="E1047" s="71">
        <v>6131768.0499999998</v>
      </c>
      <c r="F1047" s="72">
        <f t="shared" si="16"/>
        <v>7116231.9500000002</v>
      </c>
    </row>
    <row r="1048" spans="1:6" ht="18.75" customHeight="1" x14ac:dyDescent="0.25">
      <c r="A1048" s="67" t="s">
        <v>1712</v>
      </c>
      <c r="B1048" s="68" t="s">
        <v>583</v>
      </c>
      <c r="C1048" s="69" t="s">
        <v>1864</v>
      </c>
      <c r="D1048" s="70">
        <v>1200000</v>
      </c>
      <c r="E1048" s="71">
        <v>829194.33</v>
      </c>
      <c r="F1048" s="72">
        <f t="shared" si="16"/>
        <v>370805.67000000004</v>
      </c>
    </row>
    <row r="1049" spans="1:6" ht="46.9" customHeight="1" x14ac:dyDescent="0.25">
      <c r="A1049" s="67" t="s">
        <v>1865</v>
      </c>
      <c r="B1049" s="68" t="s">
        <v>583</v>
      </c>
      <c r="C1049" s="69" t="s">
        <v>1866</v>
      </c>
      <c r="D1049" s="70">
        <v>25903400</v>
      </c>
      <c r="E1049" s="71">
        <v>12699553.16</v>
      </c>
      <c r="F1049" s="72">
        <f t="shared" si="16"/>
        <v>13203846.84</v>
      </c>
    </row>
    <row r="1050" spans="1:6" ht="18.75" customHeight="1" x14ac:dyDescent="0.25">
      <c r="A1050" s="67" t="s">
        <v>607</v>
      </c>
      <c r="B1050" s="68" t="s">
        <v>583</v>
      </c>
      <c r="C1050" s="69" t="s">
        <v>1867</v>
      </c>
      <c r="D1050" s="70">
        <v>230000</v>
      </c>
      <c r="E1050" s="71">
        <v>156752.32999999999</v>
      </c>
      <c r="F1050" s="72">
        <f t="shared" si="16"/>
        <v>73247.670000000013</v>
      </c>
    </row>
    <row r="1051" spans="1:6" ht="18.75" customHeight="1" x14ac:dyDescent="0.25">
      <c r="A1051" s="67" t="s">
        <v>609</v>
      </c>
      <c r="B1051" s="68" t="s">
        <v>583</v>
      </c>
      <c r="C1051" s="69" t="s">
        <v>1868</v>
      </c>
      <c r="D1051" s="70">
        <v>230000</v>
      </c>
      <c r="E1051" s="71">
        <v>156752.32999999999</v>
      </c>
      <c r="F1051" s="72">
        <f t="shared" si="16"/>
        <v>73247.670000000013</v>
      </c>
    </row>
    <row r="1052" spans="1:6" ht="15" x14ac:dyDescent="0.25">
      <c r="A1052" s="67" t="s">
        <v>611</v>
      </c>
      <c r="B1052" s="68" t="s">
        <v>583</v>
      </c>
      <c r="C1052" s="69" t="s">
        <v>1869</v>
      </c>
      <c r="D1052" s="70">
        <v>230000</v>
      </c>
      <c r="E1052" s="71">
        <v>156752.32999999999</v>
      </c>
      <c r="F1052" s="72">
        <f t="shared" si="16"/>
        <v>73247.670000000013</v>
      </c>
    </row>
    <row r="1053" spans="1:6" ht="15" x14ac:dyDescent="0.25">
      <c r="A1053" s="67" t="s">
        <v>771</v>
      </c>
      <c r="B1053" s="68" t="s">
        <v>583</v>
      </c>
      <c r="C1053" s="69" t="s">
        <v>1870</v>
      </c>
      <c r="D1053" s="70">
        <v>25673400</v>
      </c>
      <c r="E1053" s="71">
        <v>12542800.83</v>
      </c>
      <c r="F1053" s="72">
        <f t="shared" si="16"/>
        <v>13130599.17</v>
      </c>
    </row>
    <row r="1054" spans="1:6" ht="18.75" customHeight="1" x14ac:dyDescent="0.25">
      <c r="A1054" s="67" t="s">
        <v>871</v>
      </c>
      <c r="B1054" s="68" t="s">
        <v>583</v>
      </c>
      <c r="C1054" s="69" t="s">
        <v>1871</v>
      </c>
      <c r="D1054" s="70">
        <v>25673400</v>
      </c>
      <c r="E1054" s="71">
        <v>12542800.83</v>
      </c>
      <c r="F1054" s="72">
        <f t="shared" si="16"/>
        <v>13130599.17</v>
      </c>
    </row>
    <row r="1055" spans="1:6" ht="18.75" customHeight="1" x14ac:dyDescent="0.25">
      <c r="A1055" s="67" t="s">
        <v>873</v>
      </c>
      <c r="B1055" s="68" t="s">
        <v>583</v>
      </c>
      <c r="C1055" s="69" t="s">
        <v>1872</v>
      </c>
      <c r="D1055" s="70">
        <v>23573400</v>
      </c>
      <c r="E1055" s="71">
        <v>11528270.99</v>
      </c>
      <c r="F1055" s="72">
        <f t="shared" si="16"/>
        <v>12045129.01</v>
      </c>
    </row>
    <row r="1056" spans="1:6" ht="18.75" customHeight="1" x14ac:dyDescent="0.25">
      <c r="A1056" s="67" t="s">
        <v>1712</v>
      </c>
      <c r="B1056" s="68" t="s">
        <v>583</v>
      </c>
      <c r="C1056" s="69" t="s">
        <v>1873</v>
      </c>
      <c r="D1056" s="70">
        <v>2100000</v>
      </c>
      <c r="E1056" s="71">
        <v>1014529.84</v>
      </c>
      <c r="F1056" s="72">
        <f t="shared" si="16"/>
        <v>1085470.1600000001</v>
      </c>
    </row>
    <row r="1057" spans="1:6" ht="93.95" customHeight="1" x14ac:dyDescent="0.25">
      <c r="A1057" s="73" t="s">
        <v>1874</v>
      </c>
      <c r="B1057" s="68" t="s">
        <v>583</v>
      </c>
      <c r="C1057" s="69" t="s">
        <v>1875</v>
      </c>
      <c r="D1057" s="70">
        <v>1275800</v>
      </c>
      <c r="E1057" s="71">
        <v>992268.43</v>
      </c>
      <c r="F1057" s="72">
        <f t="shared" si="16"/>
        <v>283531.56999999995</v>
      </c>
    </row>
    <row r="1058" spans="1:6" ht="18.75" customHeight="1" x14ac:dyDescent="0.25">
      <c r="A1058" s="67" t="s">
        <v>607</v>
      </c>
      <c r="B1058" s="68" t="s">
        <v>583</v>
      </c>
      <c r="C1058" s="69" t="s">
        <v>1876</v>
      </c>
      <c r="D1058" s="70">
        <v>10000</v>
      </c>
      <c r="E1058" s="71">
        <v>9412.07</v>
      </c>
      <c r="F1058" s="72">
        <f t="shared" si="16"/>
        <v>587.93000000000029</v>
      </c>
    </row>
    <row r="1059" spans="1:6" ht="18.75" customHeight="1" x14ac:dyDescent="0.25">
      <c r="A1059" s="67" t="s">
        <v>609</v>
      </c>
      <c r="B1059" s="68" t="s">
        <v>583</v>
      </c>
      <c r="C1059" s="69" t="s">
        <v>1877</v>
      </c>
      <c r="D1059" s="70">
        <v>10000</v>
      </c>
      <c r="E1059" s="71">
        <v>9412.07</v>
      </c>
      <c r="F1059" s="72">
        <f t="shared" si="16"/>
        <v>587.93000000000029</v>
      </c>
    </row>
    <row r="1060" spans="1:6" ht="15" x14ac:dyDescent="0.25">
      <c r="A1060" s="67" t="s">
        <v>611</v>
      </c>
      <c r="B1060" s="68" t="s">
        <v>583</v>
      </c>
      <c r="C1060" s="69" t="s">
        <v>1878</v>
      </c>
      <c r="D1060" s="70">
        <v>10000</v>
      </c>
      <c r="E1060" s="71">
        <v>9412.07</v>
      </c>
      <c r="F1060" s="72">
        <f t="shared" si="16"/>
        <v>587.93000000000029</v>
      </c>
    </row>
    <row r="1061" spans="1:6" ht="15" x14ac:dyDescent="0.25">
      <c r="A1061" s="67" t="s">
        <v>771</v>
      </c>
      <c r="B1061" s="68" t="s">
        <v>583</v>
      </c>
      <c r="C1061" s="69" t="s">
        <v>1879</v>
      </c>
      <c r="D1061" s="70">
        <v>1265800</v>
      </c>
      <c r="E1061" s="71">
        <v>982856.36</v>
      </c>
      <c r="F1061" s="72">
        <f t="shared" si="16"/>
        <v>282943.64</v>
      </c>
    </row>
    <row r="1062" spans="1:6" ht="18.75" customHeight="1" x14ac:dyDescent="0.25">
      <c r="A1062" s="67" t="s">
        <v>871</v>
      </c>
      <c r="B1062" s="68" t="s">
        <v>583</v>
      </c>
      <c r="C1062" s="69" t="s">
        <v>1880</v>
      </c>
      <c r="D1062" s="70">
        <v>1265800</v>
      </c>
      <c r="E1062" s="71">
        <v>982856.36</v>
      </c>
      <c r="F1062" s="72">
        <f t="shared" si="16"/>
        <v>282943.64</v>
      </c>
    </row>
    <row r="1063" spans="1:6" ht="18.75" customHeight="1" x14ac:dyDescent="0.25">
      <c r="A1063" s="67" t="s">
        <v>873</v>
      </c>
      <c r="B1063" s="68" t="s">
        <v>583</v>
      </c>
      <c r="C1063" s="69" t="s">
        <v>1881</v>
      </c>
      <c r="D1063" s="70">
        <v>1265800</v>
      </c>
      <c r="E1063" s="71">
        <v>982856.36</v>
      </c>
      <c r="F1063" s="72">
        <f t="shared" si="16"/>
        <v>282943.64</v>
      </c>
    </row>
    <row r="1064" spans="1:6" ht="28.15" customHeight="1" x14ac:dyDescent="0.25">
      <c r="A1064" s="67" t="s">
        <v>1882</v>
      </c>
      <c r="B1064" s="68" t="s">
        <v>583</v>
      </c>
      <c r="C1064" s="69" t="s">
        <v>1883</v>
      </c>
      <c r="D1064" s="70">
        <v>4303300</v>
      </c>
      <c r="E1064" s="71">
        <v>2186329.7400000002</v>
      </c>
      <c r="F1064" s="72">
        <f t="shared" si="16"/>
        <v>2116970.2599999998</v>
      </c>
    </row>
    <row r="1065" spans="1:6" ht="18.75" customHeight="1" x14ac:dyDescent="0.25">
      <c r="A1065" s="67" t="s">
        <v>607</v>
      </c>
      <c r="B1065" s="68" t="s">
        <v>583</v>
      </c>
      <c r="C1065" s="69" t="s">
        <v>1884</v>
      </c>
      <c r="D1065" s="70">
        <v>40000</v>
      </c>
      <c r="E1065" s="71">
        <v>22760.85</v>
      </c>
      <c r="F1065" s="72">
        <f t="shared" si="16"/>
        <v>17239.150000000001</v>
      </c>
    </row>
    <row r="1066" spans="1:6" ht="18.75" customHeight="1" x14ac:dyDescent="0.25">
      <c r="A1066" s="67" t="s">
        <v>609</v>
      </c>
      <c r="B1066" s="68" t="s">
        <v>583</v>
      </c>
      <c r="C1066" s="69" t="s">
        <v>1885</v>
      </c>
      <c r="D1066" s="70">
        <v>40000</v>
      </c>
      <c r="E1066" s="71">
        <v>22760.85</v>
      </c>
      <c r="F1066" s="72">
        <f t="shared" si="16"/>
        <v>17239.150000000001</v>
      </c>
    </row>
    <row r="1067" spans="1:6" ht="15" x14ac:dyDescent="0.25">
      <c r="A1067" s="67" t="s">
        <v>611</v>
      </c>
      <c r="B1067" s="68" t="s">
        <v>583</v>
      </c>
      <c r="C1067" s="69" t="s">
        <v>1886</v>
      </c>
      <c r="D1067" s="70">
        <v>40000</v>
      </c>
      <c r="E1067" s="71">
        <v>22760.85</v>
      </c>
      <c r="F1067" s="72">
        <f t="shared" si="16"/>
        <v>17239.150000000001</v>
      </c>
    </row>
    <row r="1068" spans="1:6" ht="15" x14ac:dyDescent="0.25">
      <c r="A1068" s="67" t="s">
        <v>771</v>
      </c>
      <c r="B1068" s="68" t="s">
        <v>583</v>
      </c>
      <c r="C1068" s="69" t="s">
        <v>1887</v>
      </c>
      <c r="D1068" s="70">
        <v>4263300</v>
      </c>
      <c r="E1068" s="71">
        <v>2163568.89</v>
      </c>
      <c r="F1068" s="72">
        <f t="shared" si="16"/>
        <v>2099731.11</v>
      </c>
    </row>
    <row r="1069" spans="1:6" ht="18.75" customHeight="1" x14ac:dyDescent="0.25">
      <c r="A1069" s="67" t="s">
        <v>871</v>
      </c>
      <c r="B1069" s="68" t="s">
        <v>583</v>
      </c>
      <c r="C1069" s="69" t="s">
        <v>1888</v>
      </c>
      <c r="D1069" s="70">
        <v>4263300</v>
      </c>
      <c r="E1069" s="71">
        <v>2163568.89</v>
      </c>
      <c r="F1069" s="72">
        <f t="shared" si="16"/>
        <v>2099731.11</v>
      </c>
    </row>
    <row r="1070" spans="1:6" ht="18.75" customHeight="1" x14ac:dyDescent="0.25">
      <c r="A1070" s="67" t="s">
        <v>873</v>
      </c>
      <c r="B1070" s="68" t="s">
        <v>583</v>
      </c>
      <c r="C1070" s="69" t="s">
        <v>1889</v>
      </c>
      <c r="D1070" s="70">
        <v>4263300</v>
      </c>
      <c r="E1070" s="71">
        <v>2163568.89</v>
      </c>
      <c r="F1070" s="72">
        <f t="shared" si="16"/>
        <v>2099731.11</v>
      </c>
    </row>
    <row r="1071" spans="1:6" ht="28.15" customHeight="1" x14ac:dyDescent="0.25">
      <c r="A1071" s="67" t="s">
        <v>1890</v>
      </c>
      <c r="B1071" s="68" t="s">
        <v>583</v>
      </c>
      <c r="C1071" s="69" t="s">
        <v>1891</v>
      </c>
      <c r="D1071" s="70">
        <v>87600</v>
      </c>
      <c r="E1071" s="71">
        <v>45104.28</v>
      </c>
      <c r="F1071" s="72">
        <f t="shared" si="16"/>
        <v>42495.72</v>
      </c>
    </row>
    <row r="1072" spans="1:6" ht="18.75" customHeight="1" x14ac:dyDescent="0.25">
      <c r="A1072" s="67" t="s">
        <v>607</v>
      </c>
      <c r="B1072" s="68" t="s">
        <v>583</v>
      </c>
      <c r="C1072" s="69" t="s">
        <v>1892</v>
      </c>
      <c r="D1072" s="70">
        <v>1000</v>
      </c>
      <c r="E1072" s="71">
        <v>494.28</v>
      </c>
      <c r="F1072" s="72">
        <f t="shared" si="16"/>
        <v>505.72</v>
      </c>
    </row>
    <row r="1073" spans="1:6" ht="18.75" customHeight="1" x14ac:dyDescent="0.25">
      <c r="A1073" s="67" t="s">
        <v>609</v>
      </c>
      <c r="B1073" s="68" t="s">
        <v>583</v>
      </c>
      <c r="C1073" s="69" t="s">
        <v>1893</v>
      </c>
      <c r="D1073" s="70">
        <v>1000</v>
      </c>
      <c r="E1073" s="71">
        <v>494.28</v>
      </c>
      <c r="F1073" s="72">
        <f t="shared" si="16"/>
        <v>505.72</v>
      </c>
    </row>
    <row r="1074" spans="1:6" ht="15" x14ac:dyDescent="0.25">
      <c r="A1074" s="67" t="s">
        <v>611</v>
      </c>
      <c r="B1074" s="68" t="s">
        <v>583</v>
      </c>
      <c r="C1074" s="69" t="s">
        <v>1894</v>
      </c>
      <c r="D1074" s="70">
        <v>1000</v>
      </c>
      <c r="E1074" s="71">
        <v>494.28</v>
      </c>
      <c r="F1074" s="72">
        <f t="shared" si="16"/>
        <v>505.72</v>
      </c>
    </row>
    <row r="1075" spans="1:6" ht="15" x14ac:dyDescent="0.25">
      <c r="A1075" s="67" t="s">
        <v>771</v>
      </c>
      <c r="B1075" s="68" t="s">
        <v>583</v>
      </c>
      <c r="C1075" s="69" t="s">
        <v>1895</v>
      </c>
      <c r="D1075" s="70">
        <v>86600</v>
      </c>
      <c r="E1075" s="71">
        <v>44610</v>
      </c>
      <c r="F1075" s="72">
        <f t="shared" si="16"/>
        <v>41990</v>
      </c>
    </row>
    <row r="1076" spans="1:6" ht="18.75" customHeight="1" x14ac:dyDescent="0.25">
      <c r="A1076" s="67" t="s">
        <v>871</v>
      </c>
      <c r="B1076" s="68" t="s">
        <v>583</v>
      </c>
      <c r="C1076" s="69" t="s">
        <v>1896</v>
      </c>
      <c r="D1076" s="70">
        <v>86600</v>
      </c>
      <c r="E1076" s="71">
        <v>44610</v>
      </c>
      <c r="F1076" s="72">
        <f t="shared" si="16"/>
        <v>41990</v>
      </c>
    </row>
    <row r="1077" spans="1:6" ht="18.75" customHeight="1" x14ac:dyDescent="0.25">
      <c r="A1077" s="67" t="s">
        <v>873</v>
      </c>
      <c r="B1077" s="68" t="s">
        <v>583</v>
      </c>
      <c r="C1077" s="69" t="s">
        <v>1897</v>
      </c>
      <c r="D1077" s="70">
        <v>86600</v>
      </c>
      <c r="E1077" s="71">
        <v>44610</v>
      </c>
      <c r="F1077" s="72">
        <f t="shared" si="16"/>
        <v>41990</v>
      </c>
    </row>
    <row r="1078" spans="1:6" ht="15" x14ac:dyDescent="0.25">
      <c r="A1078" s="67" t="s">
        <v>861</v>
      </c>
      <c r="B1078" s="68" t="s">
        <v>583</v>
      </c>
      <c r="C1078" s="69" t="s">
        <v>1898</v>
      </c>
      <c r="D1078" s="70">
        <v>1881000</v>
      </c>
      <c r="E1078" s="71">
        <v>1881000</v>
      </c>
      <c r="F1078" s="72" t="str">
        <f t="shared" si="16"/>
        <v>-</v>
      </c>
    </row>
    <row r="1079" spans="1:6" ht="18.75" customHeight="1" x14ac:dyDescent="0.25">
      <c r="A1079" s="67" t="s">
        <v>863</v>
      </c>
      <c r="B1079" s="68" t="s">
        <v>583</v>
      </c>
      <c r="C1079" s="69" t="s">
        <v>1899</v>
      </c>
      <c r="D1079" s="70">
        <v>1881000</v>
      </c>
      <c r="E1079" s="71">
        <v>1881000</v>
      </c>
      <c r="F1079" s="72" t="str">
        <f t="shared" si="16"/>
        <v>-</v>
      </c>
    </row>
    <row r="1080" spans="1:6" ht="15" x14ac:dyDescent="0.25">
      <c r="A1080" s="67" t="s">
        <v>771</v>
      </c>
      <c r="B1080" s="68" t="s">
        <v>583</v>
      </c>
      <c r="C1080" s="69" t="s">
        <v>1900</v>
      </c>
      <c r="D1080" s="70">
        <v>1881000</v>
      </c>
      <c r="E1080" s="71">
        <v>1881000</v>
      </c>
      <c r="F1080" s="72" t="str">
        <f t="shared" si="16"/>
        <v>-</v>
      </c>
    </row>
    <row r="1081" spans="1:6" ht="18.75" customHeight="1" x14ac:dyDescent="0.25">
      <c r="A1081" s="67" t="s">
        <v>871</v>
      </c>
      <c r="B1081" s="68" t="s">
        <v>583</v>
      </c>
      <c r="C1081" s="69" t="s">
        <v>1901</v>
      </c>
      <c r="D1081" s="70">
        <v>1881000</v>
      </c>
      <c r="E1081" s="71">
        <v>1881000</v>
      </c>
      <c r="F1081" s="72" t="str">
        <f t="shared" si="16"/>
        <v>-</v>
      </c>
    </row>
    <row r="1082" spans="1:6" ht="18.75" customHeight="1" x14ac:dyDescent="0.25">
      <c r="A1082" s="67" t="s">
        <v>873</v>
      </c>
      <c r="B1082" s="68" t="s">
        <v>583</v>
      </c>
      <c r="C1082" s="69" t="s">
        <v>1902</v>
      </c>
      <c r="D1082" s="70">
        <v>1881000</v>
      </c>
      <c r="E1082" s="71">
        <v>1881000</v>
      </c>
      <c r="F1082" s="72" t="str">
        <f t="shared" si="16"/>
        <v>-</v>
      </c>
    </row>
    <row r="1083" spans="1:6" ht="15" x14ac:dyDescent="0.25">
      <c r="A1083" s="67" t="s">
        <v>1177</v>
      </c>
      <c r="B1083" s="68" t="s">
        <v>583</v>
      </c>
      <c r="C1083" s="69" t="s">
        <v>1903</v>
      </c>
      <c r="D1083" s="70">
        <v>105823700</v>
      </c>
      <c r="E1083" s="71">
        <v>62931532.689999998</v>
      </c>
      <c r="F1083" s="72">
        <f t="shared" si="16"/>
        <v>42892167.310000002</v>
      </c>
    </row>
    <row r="1084" spans="1:6" ht="15" x14ac:dyDescent="0.25">
      <c r="A1084" s="67"/>
      <c r="B1084" s="68" t="s">
        <v>583</v>
      </c>
      <c r="C1084" s="69" t="s">
        <v>1904</v>
      </c>
      <c r="D1084" s="70">
        <v>16019700</v>
      </c>
      <c r="E1084" s="71">
        <v>13974074.439999999</v>
      </c>
      <c r="F1084" s="72">
        <f t="shared" si="16"/>
        <v>2045625.5600000005</v>
      </c>
    </row>
    <row r="1085" spans="1:6" ht="37.700000000000003" customHeight="1" x14ac:dyDescent="0.25">
      <c r="A1085" s="67" t="s">
        <v>1905</v>
      </c>
      <c r="B1085" s="68" t="s">
        <v>583</v>
      </c>
      <c r="C1085" s="69" t="s">
        <v>1906</v>
      </c>
      <c r="D1085" s="70">
        <v>15887700</v>
      </c>
      <c r="E1085" s="71">
        <v>13875076.42</v>
      </c>
      <c r="F1085" s="72">
        <f t="shared" si="16"/>
        <v>2012623.58</v>
      </c>
    </row>
    <row r="1086" spans="1:6" ht="18.75" customHeight="1" x14ac:dyDescent="0.25">
      <c r="A1086" s="67" t="s">
        <v>607</v>
      </c>
      <c r="B1086" s="68" t="s">
        <v>583</v>
      </c>
      <c r="C1086" s="69" t="s">
        <v>1907</v>
      </c>
      <c r="D1086" s="70">
        <v>1775905.63</v>
      </c>
      <c r="E1086" s="71">
        <v>1775905.63</v>
      </c>
      <c r="F1086" s="72" t="str">
        <f t="shared" si="16"/>
        <v>-</v>
      </c>
    </row>
    <row r="1087" spans="1:6" ht="18.75" customHeight="1" x14ac:dyDescent="0.25">
      <c r="A1087" s="67" t="s">
        <v>609</v>
      </c>
      <c r="B1087" s="68" t="s">
        <v>583</v>
      </c>
      <c r="C1087" s="69" t="s">
        <v>1908</v>
      </c>
      <c r="D1087" s="70">
        <v>1775905.63</v>
      </c>
      <c r="E1087" s="71">
        <v>1775905.63</v>
      </c>
      <c r="F1087" s="72" t="str">
        <f t="shared" si="16"/>
        <v>-</v>
      </c>
    </row>
    <row r="1088" spans="1:6" ht="15" x14ac:dyDescent="0.25">
      <c r="A1088" s="67" t="s">
        <v>611</v>
      </c>
      <c r="B1088" s="68" t="s">
        <v>583</v>
      </c>
      <c r="C1088" s="69" t="s">
        <v>1909</v>
      </c>
      <c r="D1088" s="70">
        <v>1775905.63</v>
      </c>
      <c r="E1088" s="71">
        <v>1775905.63</v>
      </c>
      <c r="F1088" s="72" t="str">
        <f t="shared" si="16"/>
        <v>-</v>
      </c>
    </row>
    <row r="1089" spans="1:6" ht="15" x14ac:dyDescent="0.25">
      <c r="A1089" s="67" t="s">
        <v>771</v>
      </c>
      <c r="B1089" s="68" t="s">
        <v>583</v>
      </c>
      <c r="C1089" s="69" t="s">
        <v>1910</v>
      </c>
      <c r="D1089" s="70">
        <v>14111794.369999999</v>
      </c>
      <c r="E1089" s="71">
        <v>12099170.789999999</v>
      </c>
      <c r="F1089" s="72">
        <f t="shared" si="16"/>
        <v>2012623.58</v>
      </c>
    </row>
    <row r="1090" spans="1:6" ht="18.75" customHeight="1" x14ac:dyDescent="0.25">
      <c r="A1090" s="67" t="s">
        <v>1767</v>
      </c>
      <c r="B1090" s="68" t="s">
        <v>583</v>
      </c>
      <c r="C1090" s="69" t="s">
        <v>1911</v>
      </c>
      <c r="D1090" s="70">
        <v>12900000</v>
      </c>
      <c r="E1090" s="71">
        <v>11300000</v>
      </c>
      <c r="F1090" s="72">
        <f t="shared" si="16"/>
        <v>1600000</v>
      </c>
    </row>
    <row r="1091" spans="1:6" ht="18.75" customHeight="1" x14ac:dyDescent="0.25">
      <c r="A1091" s="67" t="s">
        <v>1912</v>
      </c>
      <c r="B1091" s="68" t="s">
        <v>583</v>
      </c>
      <c r="C1091" s="69" t="s">
        <v>1913</v>
      </c>
      <c r="D1091" s="70">
        <v>12900000</v>
      </c>
      <c r="E1091" s="71">
        <v>11300000</v>
      </c>
      <c r="F1091" s="72">
        <f t="shared" si="16"/>
        <v>1600000</v>
      </c>
    </row>
    <row r="1092" spans="1:6" ht="18.75" customHeight="1" x14ac:dyDescent="0.25">
      <c r="A1092" s="67" t="s">
        <v>871</v>
      </c>
      <c r="B1092" s="68" t="s">
        <v>583</v>
      </c>
      <c r="C1092" s="69" t="s">
        <v>1914</v>
      </c>
      <c r="D1092" s="70">
        <v>1211794.3700000001</v>
      </c>
      <c r="E1092" s="71">
        <v>799170.79</v>
      </c>
      <c r="F1092" s="72">
        <f t="shared" si="16"/>
        <v>412623.58000000007</v>
      </c>
    </row>
    <row r="1093" spans="1:6" ht="18.75" customHeight="1" x14ac:dyDescent="0.25">
      <c r="A1093" s="67" t="s">
        <v>873</v>
      </c>
      <c r="B1093" s="68" t="s">
        <v>583</v>
      </c>
      <c r="C1093" s="69" t="s">
        <v>1915</v>
      </c>
      <c r="D1093" s="70">
        <v>1211794.3700000001</v>
      </c>
      <c r="E1093" s="71">
        <v>799170.79</v>
      </c>
      <c r="F1093" s="72">
        <f t="shared" si="16"/>
        <v>412623.58000000007</v>
      </c>
    </row>
    <row r="1094" spans="1:6" ht="65.849999999999994" customHeight="1" x14ac:dyDescent="0.25">
      <c r="A1094" s="73" t="s">
        <v>1916</v>
      </c>
      <c r="B1094" s="68" t="s">
        <v>583</v>
      </c>
      <c r="C1094" s="69" t="s">
        <v>1917</v>
      </c>
      <c r="D1094" s="70">
        <v>132000</v>
      </c>
      <c r="E1094" s="71">
        <v>98998.02</v>
      </c>
      <c r="F1094" s="72">
        <f t="shared" si="16"/>
        <v>33001.979999999996</v>
      </c>
    </row>
    <row r="1095" spans="1:6" ht="18.75" customHeight="1" x14ac:dyDescent="0.25">
      <c r="A1095" s="67" t="s">
        <v>607</v>
      </c>
      <c r="B1095" s="68" t="s">
        <v>583</v>
      </c>
      <c r="C1095" s="69" t="s">
        <v>1918</v>
      </c>
      <c r="D1095" s="70">
        <v>132000</v>
      </c>
      <c r="E1095" s="71">
        <v>98998.02</v>
      </c>
      <c r="F1095" s="72">
        <f t="shared" si="16"/>
        <v>33001.979999999996</v>
      </c>
    </row>
    <row r="1096" spans="1:6" ht="18.75" customHeight="1" x14ac:dyDescent="0.25">
      <c r="A1096" s="67" t="s">
        <v>609</v>
      </c>
      <c r="B1096" s="68" t="s">
        <v>583</v>
      </c>
      <c r="C1096" s="69" t="s">
        <v>1919</v>
      </c>
      <c r="D1096" s="70">
        <v>132000</v>
      </c>
      <c r="E1096" s="71">
        <v>98998.02</v>
      </c>
      <c r="F1096" s="72">
        <f t="shared" si="16"/>
        <v>33001.979999999996</v>
      </c>
    </row>
    <row r="1097" spans="1:6" ht="15" x14ac:dyDescent="0.25">
      <c r="A1097" s="67" t="s">
        <v>611</v>
      </c>
      <c r="B1097" s="68" t="s">
        <v>583</v>
      </c>
      <c r="C1097" s="69" t="s">
        <v>1920</v>
      </c>
      <c r="D1097" s="70">
        <v>132000</v>
      </c>
      <c r="E1097" s="71">
        <v>98998.02</v>
      </c>
      <c r="F1097" s="72">
        <f t="shared" si="16"/>
        <v>33001.979999999996</v>
      </c>
    </row>
    <row r="1098" spans="1:6" ht="15" x14ac:dyDescent="0.25">
      <c r="A1098" s="67"/>
      <c r="B1098" s="68" t="s">
        <v>583</v>
      </c>
      <c r="C1098" s="69" t="s">
        <v>1921</v>
      </c>
      <c r="D1098" s="70">
        <v>89804000</v>
      </c>
      <c r="E1098" s="71">
        <v>48957458.25</v>
      </c>
      <c r="F1098" s="72">
        <f t="shared" si="16"/>
        <v>40846541.75</v>
      </c>
    </row>
    <row r="1099" spans="1:6" ht="28.15" customHeight="1" x14ac:dyDescent="0.25">
      <c r="A1099" s="67" t="s">
        <v>1922</v>
      </c>
      <c r="B1099" s="68" t="s">
        <v>583</v>
      </c>
      <c r="C1099" s="69" t="s">
        <v>1923</v>
      </c>
      <c r="D1099" s="70">
        <v>59432300</v>
      </c>
      <c r="E1099" s="71">
        <v>36091846.850000001</v>
      </c>
      <c r="F1099" s="72">
        <f t="shared" si="16"/>
        <v>23340453.149999999</v>
      </c>
    </row>
    <row r="1100" spans="1:6" ht="18.75" customHeight="1" x14ac:dyDescent="0.25">
      <c r="A1100" s="67" t="s">
        <v>607</v>
      </c>
      <c r="B1100" s="68" t="s">
        <v>583</v>
      </c>
      <c r="C1100" s="69" t="s">
        <v>1924</v>
      </c>
      <c r="D1100" s="70">
        <v>550000</v>
      </c>
      <c r="E1100" s="71">
        <v>338489.01</v>
      </c>
      <c r="F1100" s="72">
        <f t="shared" si="16"/>
        <v>211510.99</v>
      </c>
    </row>
    <row r="1101" spans="1:6" ht="18.75" customHeight="1" x14ac:dyDescent="0.25">
      <c r="A1101" s="67" t="s">
        <v>609</v>
      </c>
      <c r="B1101" s="68" t="s">
        <v>583</v>
      </c>
      <c r="C1101" s="69" t="s">
        <v>1925</v>
      </c>
      <c r="D1101" s="70">
        <v>550000</v>
      </c>
      <c r="E1101" s="71">
        <v>338489.01</v>
      </c>
      <c r="F1101" s="72">
        <f t="shared" si="16"/>
        <v>211510.99</v>
      </c>
    </row>
    <row r="1102" spans="1:6" ht="15" x14ac:dyDescent="0.25">
      <c r="A1102" s="67" t="s">
        <v>611</v>
      </c>
      <c r="B1102" s="68" t="s">
        <v>583</v>
      </c>
      <c r="C1102" s="69" t="s">
        <v>1926</v>
      </c>
      <c r="D1102" s="70">
        <v>550000</v>
      </c>
      <c r="E1102" s="71">
        <v>338489.01</v>
      </c>
      <c r="F1102" s="72">
        <f t="shared" si="16"/>
        <v>211510.99</v>
      </c>
    </row>
    <row r="1103" spans="1:6" ht="15" x14ac:dyDescent="0.25">
      <c r="A1103" s="67" t="s">
        <v>771</v>
      </c>
      <c r="B1103" s="68" t="s">
        <v>583</v>
      </c>
      <c r="C1103" s="69" t="s">
        <v>1927</v>
      </c>
      <c r="D1103" s="70">
        <v>58882300</v>
      </c>
      <c r="E1103" s="71">
        <v>35753357.840000004</v>
      </c>
      <c r="F1103" s="72">
        <f t="shared" ref="F1103:F1166" si="17">IF(OR(D1103="-",IF(E1103="-",0,E1103)&gt;=IF(D1103="-",0,D1103)),"-",IF(D1103="-",0,D1103)-IF(E1103="-",0,E1103))</f>
        <v>23128942.159999996</v>
      </c>
    </row>
    <row r="1104" spans="1:6" ht="18.75" customHeight="1" x14ac:dyDescent="0.25">
      <c r="A1104" s="67" t="s">
        <v>871</v>
      </c>
      <c r="B1104" s="68" t="s">
        <v>583</v>
      </c>
      <c r="C1104" s="69" t="s">
        <v>1928</v>
      </c>
      <c r="D1104" s="70">
        <v>58882300</v>
      </c>
      <c r="E1104" s="71">
        <v>35753357.840000004</v>
      </c>
      <c r="F1104" s="72">
        <f t="shared" si="17"/>
        <v>23128942.159999996</v>
      </c>
    </row>
    <row r="1105" spans="1:6" ht="18.75" customHeight="1" x14ac:dyDescent="0.25">
      <c r="A1105" s="67" t="s">
        <v>873</v>
      </c>
      <c r="B1105" s="68" t="s">
        <v>583</v>
      </c>
      <c r="C1105" s="69" t="s">
        <v>1929</v>
      </c>
      <c r="D1105" s="70">
        <v>58882300</v>
      </c>
      <c r="E1105" s="71">
        <v>35753357.840000004</v>
      </c>
      <c r="F1105" s="72">
        <f t="shared" si="17"/>
        <v>23128942.159999996</v>
      </c>
    </row>
    <row r="1106" spans="1:6" ht="28.15" customHeight="1" x14ac:dyDescent="0.25">
      <c r="A1106" s="67" t="s">
        <v>1930</v>
      </c>
      <c r="B1106" s="68" t="s">
        <v>583</v>
      </c>
      <c r="C1106" s="69" t="s">
        <v>1931</v>
      </c>
      <c r="D1106" s="70">
        <v>4209100</v>
      </c>
      <c r="E1106" s="71">
        <v>1704288.02</v>
      </c>
      <c r="F1106" s="72">
        <f t="shared" si="17"/>
        <v>2504811.98</v>
      </c>
    </row>
    <row r="1107" spans="1:6" ht="18.75" customHeight="1" x14ac:dyDescent="0.25">
      <c r="A1107" s="67" t="s">
        <v>607</v>
      </c>
      <c r="B1107" s="68" t="s">
        <v>583</v>
      </c>
      <c r="C1107" s="69" t="s">
        <v>1932</v>
      </c>
      <c r="D1107" s="70">
        <v>40000</v>
      </c>
      <c r="E1107" s="71">
        <v>15865.02</v>
      </c>
      <c r="F1107" s="72">
        <f t="shared" si="17"/>
        <v>24134.98</v>
      </c>
    </row>
    <row r="1108" spans="1:6" ht="18.75" customHeight="1" x14ac:dyDescent="0.25">
      <c r="A1108" s="67" t="s">
        <v>609</v>
      </c>
      <c r="B1108" s="68" t="s">
        <v>583</v>
      </c>
      <c r="C1108" s="69" t="s">
        <v>1933</v>
      </c>
      <c r="D1108" s="70">
        <v>40000</v>
      </c>
      <c r="E1108" s="71">
        <v>15865.02</v>
      </c>
      <c r="F1108" s="72">
        <f t="shared" si="17"/>
        <v>24134.98</v>
      </c>
    </row>
    <row r="1109" spans="1:6" ht="15" x14ac:dyDescent="0.25">
      <c r="A1109" s="67" t="s">
        <v>611</v>
      </c>
      <c r="B1109" s="68" t="s">
        <v>583</v>
      </c>
      <c r="C1109" s="69" t="s">
        <v>1934</v>
      </c>
      <c r="D1109" s="70">
        <v>40000</v>
      </c>
      <c r="E1109" s="71">
        <v>15865.02</v>
      </c>
      <c r="F1109" s="72">
        <f t="shared" si="17"/>
        <v>24134.98</v>
      </c>
    </row>
    <row r="1110" spans="1:6" ht="15" x14ac:dyDescent="0.25">
      <c r="A1110" s="67" t="s">
        <v>771</v>
      </c>
      <c r="B1110" s="68" t="s">
        <v>583</v>
      </c>
      <c r="C1110" s="69" t="s">
        <v>1935</v>
      </c>
      <c r="D1110" s="70">
        <v>4169100</v>
      </c>
      <c r="E1110" s="71">
        <v>1688423</v>
      </c>
      <c r="F1110" s="72">
        <f t="shared" si="17"/>
        <v>2480677</v>
      </c>
    </row>
    <row r="1111" spans="1:6" ht="18.75" customHeight="1" x14ac:dyDescent="0.25">
      <c r="A1111" s="67" t="s">
        <v>871</v>
      </c>
      <c r="B1111" s="68" t="s">
        <v>583</v>
      </c>
      <c r="C1111" s="69" t="s">
        <v>1936</v>
      </c>
      <c r="D1111" s="70">
        <v>4169100</v>
      </c>
      <c r="E1111" s="71">
        <v>1688423</v>
      </c>
      <c r="F1111" s="72">
        <f t="shared" si="17"/>
        <v>2480677</v>
      </c>
    </row>
    <row r="1112" spans="1:6" ht="18.75" customHeight="1" x14ac:dyDescent="0.25">
      <c r="A1112" s="67" t="s">
        <v>873</v>
      </c>
      <c r="B1112" s="68" t="s">
        <v>583</v>
      </c>
      <c r="C1112" s="69" t="s">
        <v>1937</v>
      </c>
      <c r="D1112" s="70">
        <v>4169100</v>
      </c>
      <c r="E1112" s="71">
        <v>1688423</v>
      </c>
      <c r="F1112" s="72">
        <f t="shared" si="17"/>
        <v>2480677</v>
      </c>
    </row>
    <row r="1113" spans="1:6" ht="18.75" customHeight="1" x14ac:dyDescent="0.25">
      <c r="A1113" s="67" t="s">
        <v>1938</v>
      </c>
      <c r="B1113" s="68" t="s">
        <v>583</v>
      </c>
      <c r="C1113" s="69" t="s">
        <v>1939</v>
      </c>
      <c r="D1113" s="70">
        <v>17050600</v>
      </c>
      <c r="E1113" s="71">
        <v>8040462.2800000003</v>
      </c>
      <c r="F1113" s="72">
        <f t="shared" si="17"/>
        <v>9010137.7199999988</v>
      </c>
    </row>
    <row r="1114" spans="1:6" ht="18.75" customHeight="1" x14ac:dyDescent="0.25">
      <c r="A1114" s="67" t="s">
        <v>607</v>
      </c>
      <c r="B1114" s="68" t="s">
        <v>583</v>
      </c>
      <c r="C1114" s="69" t="s">
        <v>1940</v>
      </c>
      <c r="D1114" s="70">
        <v>5000</v>
      </c>
      <c r="E1114" s="71">
        <v>2604.2800000000002</v>
      </c>
      <c r="F1114" s="72">
        <f t="shared" si="17"/>
        <v>2395.7199999999998</v>
      </c>
    </row>
    <row r="1115" spans="1:6" ht="18.75" customHeight="1" x14ac:dyDescent="0.25">
      <c r="A1115" s="67" t="s">
        <v>609</v>
      </c>
      <c r="B1115" s="68" t="s">
        <v>583</v>
      </c>
      <c r="C1115" s="69" t="s">
        <v>1941</v>
      </c>
      <c r="D1115" s="70">
        <v>5000</v>
      </c>
      <c r="E1115" s="71">
        <v>2604.2800000000002</v>
      </c>
      <c r="F1115" s="72">
        <f t="shared" si="17"/>
        <v>2395.7199999999998</v>
      </c>
    </row>
    <row r="1116" spans="1:6" ht="15" x14ac:dyDescent="0.25">
      <c r="A1116" s="67" t="s">
        <v>611</v>
      </c>
      <c r="B1116" s="68" t="s">
        <v>583</v>
      </c>
      <c r="C1116" s="69" t="s">
        <v>1942</v>
      </c>
      <c r="D1116" s="70">
        <v>5000</v>
      </c>
      <c r="E1116" s="71">
        <v>2604.2800000000002</v>
      </c>
      <c r="F1116" s="72">
        <f t="shared" si="17"/>
        <v>2395.7199999999998</v>
      </c>
    </row>
    <row r="1117" spans="1:6" ht="15" x14ac:dyDescent="0.25">
      <c r="A1117" s="67" t="s">
        <v>771</v>
      </c>
      <c r="B1117" s="68" t="s">
        <v>583</v>
      </c>
      <c r="C1117" s="69" t="s">
        <v>1943</v>
      </c>
      <c r="D1117" s="70">
        <v>17045600</v>
      </c>
      <c r="E1117" s="71">
        <v>8037858</v>
      </c>
      <c r="F1117" s="72">
        <f t="shared" si="17"/>
        <v>9007742</v>
      </c>
    </row>
    <row r="1118" spans="1:6" ht="18.75" customHeight="1" x14ac:dyDescent="0.25">
      <c r="A1118" s="67" t="s">
        <v>871</v>
      </c>
      <c r="B1118" s="68" t="s">
        <v>583</v>
      </c>
      <c r="C1118" s="69" t="s">
        <v>1944</v>
      </c>
      <c r="D1118" s="70">
        <v>17045600</v>
      </c>
      <c r="E1118" s="71">
        <v>8037858</v>
      </c>
      <c r="F1118" s="72">
        <f t="shared" si="17"/>
        <v>9007742</v>
      </c>
    </row>
    <row r="1119" spans="1:6" ht="18.75" customHeight="1" x14ac:dyDescent="0.25">
      <c r="A1119" s="67" t="s">
        <v>873</v>
      </c>
      <c r="B1119" s="68" t="s">
        <v>583</v>
      </c>
      <c r="C1119" s="69" t="s">
        <v>1945</v>
      </c>
      <c r="D1119" s="70">
        <v>17045600</v>
      </c>
      <c r="E1119" s="71">
        <v>8037858</v>
      </c>
      <c r="F1119" s="72">
        <f t="shared" si="17"/>
        <v>9007742</v>
      </c>
    </row>
    <row r="1120" spans="1:6" ht="46.9" customHeight="1" x14ac:dyDescent="0.25">
      <c r="A1120" s="67" t="s">
        <v>1946</v>
      </c>
      <c r="B1120" s="68" t="s">
        <v>583</v>
      </c>
      <c r="C1120" s="69" t="s">
        <v>1947</v>
      </c>
      <c r="D1120" s="70">
        <v>6672200</v>
      </c>
      <c r="E1120" s="71">
        <v>2288052.4300000002</v>
      </c>
      <c r="F1120" s="72">
        <f t="shared" si="17"/>
        <v>4384147.57</v>
      </c>
    </row>
    <row r="1121" spans="1:6" ht="18.75" customHeight="1" x14ac:dyDescent="0.25">
      <c r="A1121" s="67" t="s">
        <v>607</v>
      </c>
      <c r="B1121" s="68" t="s">
        <v>583</v>
      </c>
      <c r="C1121" s="69" t="s">
        <v>1948</v>
      </c>
      <c r="D1121" s="70">
        <v>20000</v>
      </c>
      <c r="E1121" s="71">
        <v>6207.95</v>
      </c>
      <c r="F1121" s="72">
        <f t="shared" si="17"/>
        <v>13792.05</v>
      </c>
    </row>
    <row r="1122" spans="1:6" ht="18.75" customHeight="1" x14ac:dyDescent="0.25">
      <c r="A1122" s="67" t="s">
        <v>609</v>
      </c>
      <c r="B1122" s="68" t="s">
        <v>583</v>
      </c>
      <c r="C1122" s="69" t="s">
        <v>1949</v>
      </c>
      <c r="D1122" s="70">
        <v>20000</v>
      </c>
      <c r="E1122" s="71">
        <v>6207.95</v>
      </c>
      <c r="F1122" s="72">
        <f t="shared" si="17"/>
        <v>13792.05</v>
      </c>
    </row>
    <row r="1123" spans="1:6" ht="15" x14ac:dyDescent="0.25">
      <c r="A1123" s="67" t="s">
        <v>611</v>
      </c>
      <c r="B1123" s="68" t="s">
        <v>583</v>
      </c>
      <c r="C1123" s="69" t="s">
        <v>1950</v>
      </c>
      <c r="D1123" s="70">
        <v>20000</v>
      </c>
      <c r="E1123" s="71">
        <v>6207.95</v>
      </c>
      <c r="F1123" s="72">
        <f t="shared" si="17"/>
        <v>13792.05</v>
      </c>
    </row>
    <row r="1124" spans="1:6" ht="15" x14ac:dyDescent="0.25">
      <c r="A1124" s="67" t="s">
        <v>771</v>
      </c>
      <c r="B1124" s="68" t="s">
        <v>583</v>
      </c>
      <c r="C1124" s="69" t="s">
        <v>1951</v>
      </c>
      <c r="D1124" s="70">
        <v>6652200</v>
      </c>
      <c r="E1124" s="71">
        <v>2281844.48</v>
      </c>
      <c r="F1124" s="72">
        <f t="shared" si="17"/>
        <v>4370355.5199999996</v>
      </c>
    </row>
    <row r="1125" spans="1:6" ht="18.75" customHeight="1" x14ac:dyDescent="0.25">
      <c r="A1125" s="67" t="s">
        <v>871</v>
      </c>
      <c r="B1125" s="68" t="s">
        <v>583</v>
      </c>
      <c r="C1125" s="69" t="s">
        <v>1952</v>
      </c>
      <c r="D1125" s="70">
        <v>6652200</v>
      </c>
      <c r="E1125" s="71">
        <v>2281844.48</v>
      </c>
      <c r="F1125" s="72">
        <f t="shared" si="17"/>
        <v>4370355.5199999996</v>
      </c>
    </row>
    <row r="1126" spans="1:6" ht="18.75" customHeight="1" x14ac:dyDescent="0.25">
      <c r="A1126" s="67" t="s">
        <v>873</v>
      </c>
      <c r="B1126" s="68" t="s">
        <v>583</v>
      </c>
      <c r="C1126" s="69" t="s">
        <v>1953</v>
      </c>
      <c r="D1126" s="70">
        <v>6652200</v>
      </c>
      <c r="E1126" s="71">
        <v>2281844.48</v>
      </c>
      <c r="F1126" s="72">
        <f t="shared" si="17"/>
        <v>4370355.5199999996</v>
      </c>
    </row>
    <row r="1127" spans="1:6" ht="37.700000000000003" customHeight="1" x14ac:dyDescent="0.25">
      <c r="A1127" s="67" t="s">
        <v>1954</v>
      </c>
      <c r="B1127" s="68" t="s">
        <v>583</v>
      </c>
      <c r="C1127" s="69" t="s">
        <v>1955</v>
      </c>
      <c r="D1127" s="70">
        <v>1505000</v>
      </c>
      <c r="E1127" s="71">
        <v>527572.75</v>
      </c>
      <c r="F1127" s="72">
        <f t="shared" si="17"/>
        <v>977427.25</v>
      </c>
    </row>
    <row r="1128" spans="1:6" ht="18.75" customHeight="1" x14ac:dyDescent="0.25">
      <c r="A1128" s="67" t="s">
        <v>607</v>
      </c>
      <c r="B1128" s="68" t="s">
        <v>583</v>
      </c>
      <c r="C1128" s="69" t="s">
        <v>1956</v>
      </c>
      <c r="D1128" s="70">
        <v>20000</v>
      </c>
      <c r="E1128" s="71">
        <v>4314.75</v>
      </c>
      <c r="F1128" s="72">
        <f t="shared" si="17"/>
        <v>15685.25</v>
      </c>
    </row>
    <row r="1129" spans="1:6" ht="18.75" customHeight="1" x14ac:dyDescent="0.25">
      <c r="A1129" s="67" t="s">
        <v>609</v>
      </c>
      <c r="B1129" s="68" t="s">
        <v>583</v>
      </c>
      <c r="C1129" s="69" t="s">
        <v>1957</v>
      </c>
      <c r="D1129" s="70">
        <v>20000</v>
      </c>
      <c r="E1129" s="71">
        <v>4314.75</v>
      </c>
      <c r="F1129" s="72">
        <f t="shared" si="17"/>
        <v>15685.25</v>
      </c>
    </row>
    <row r="1130" spans="1:6" ht="15" x14ac:dyDescent="0.25">
      <c r="A1130" s="67" t="s">
        <v>611</v>
      </c>
      <c r="B1130" s="68" t="s">
        <v>583</v>
      </c>
      <c r="C1130" s="69" t="s">
        <v>1958</v>
      </c>
      <c r="D1130" s="70">
        <v>20000</v>
      </c>
      <c r="E1130" s="71">
        <v>4314.75</v>
      </c>
      <c r="F1130" s="72">
        <f t="shared" si="17"/>
        <v>15685.25</v>
      </c>
    </row>
    <row r="1131" spans="1:6" ht="15" x14ac:dyDescent="0.25">
      <c r="A1131" s="67" t="s">
        <v>771</v>
      </c>
      <c r="B1131" s="68" t="s">
        <v>583</v>
      </c>
      <c r="C1131" s="69" t="s">
        <v>1959</v>
      </c>
      <c r="D1131" s="70">
        <v>1485000</v>
      </c>
      <c r="E1131" s="71">
        <v>523258</v>
      </c>
      <c r="F1131" s="72">
        <f t="shared" si="17"/>
        <v>961742</v>
      </c>
    </row>
    <row r="1132" spans="1:6" ht="18.75" customHeight="1" x14ac:dyDescent="0.25">
      <c r="A1132" s="67" t="s">
        <v>871</v>
      </c>
      <c r="B1132" s="68" t="s">
        <v>583</v>
      </c>
      <c r="C1132" s="69" t="s">
        <v>1960</v>
      </c>
      <c r="D1132" s="70">
        <v>1485000</v>
      </c>
      <c r="E1132" s="71">
        <v>523258</v>
      </c>
      <c r="F1132" s="72">
        <f t="shared" si="17"/>
        <v>961742</v>
      </c>
    </row>
    <row r="1133" spans="1:6" ht="18.75" customHeight="1" x14ac:dyDescent="0.25">
      <c r="A1133" s="67" t="s">
        <v>873</v>
      </c>
      <c r="B1133" s="68" t="s">
        <v>583</v>
      </c>
      <c r="C1133" s="69" t="s">
        <v>1961</v>
      </c>
      <c r="D1133" s="70">
        <v>1485000</v>
      </c>
      <c r="E1133" s="71">
        <v>523258</v>
      </c>
      <c r="F1133" s="72">
        <f t="shared" si="17"/>
        <v>961742</v>
      </c>
    </row>
    <row r="1134" spans="1:6" ht="28.15" customHeight="1" x14ac:dyDescent="0.25">
      <c r="A1134" s="67" t="s">
        <v>1962</v>
      </c>
      <c r="B1134" s="68" t="s">
        <v>583</v>
      </c>
      <c r="C1134" s="69" t="s">
        <v>1963</v>
      </c>
      <c r="D1134" s="70">
        <v>224900</v>
      </c>
      <c r="E1134" s="71">
        <v>113028.85</v>
      </c>
      <c r="F1134" s="72">
        <f t="shared" si="17"/>
        <v>111871.15</v>
      </c>
    </row>
    <row r="1135" spans="1:6" ht="18.75" customHeight="1" x14ac:dyDescent="0.25">
      <c r="A1135" s="67" t="s">
        <v>607</v>
      </c>
      <c r="B1135" s="68" t="s">
        <v>583</v>
      </c>
      <c r="C1135" s="69" t="s">
        <v>1964</v>
      </c>
      <c r="D1135" s="70">
        <v>2000</v>
      </c>
      <c r="E1135" s="71">
        <v>936.85</v>
      </c>
      <c r="F1135" s="72">
        <f t="shared" si="17"/>
        <v>1063.1500000000001</v>
      </c>
    </row>
    <row r="1136" spans="1:6" ht="18.75" customHeight="1" x14ac:dyDescent="0.25">
      <c r="A1136" s="67" t="s">
        <v>609</v>
      </c>
      <c r="B1136" s="68" t="s">
        <v>583</v>
      </c>
      <c r="C1136" s="69" t="s">
        <v>1965</v>
      </c>
      <c r="D1136" s="70">
        <v>2000</v>
      </c>
      <c r="E1136" s="71">
        <v>936.85</v>
      </c>
      <c r="F1136" s="72">
        <f t="shared" si="17"/>
        <v>1063.1500000000001</v>
      </c>
    </row>
    <row r="1137" spans="1:6" ht="15" x14ac:dyDescent="0.25">
      <c r="A1137" s="67" t="s">
        <v>611</v>
      </c>
      <c r="B1137" s="68" t="s">
        <v>583</v>
      </c>
      <c r="C1137" s="69" t="s">
        <v>1966</v>
      </c>
      <c r="D1137" s="70">
        <v>2000</v>
      </c>
      <c r="E1137" s="71">
        <v>936.85</v>
      </c>
      <c r="F1137" s="72">
        <f t="shared" si="17"/>
        <v>1063.1500000000001</v>
      </c>
    </row>
    <row r="1138" spans="1:6" ht="15" x14ac:dyDescent="0.25">
      <c r="A1138" s="67" t="s">
        <v>771</v>
      </c>
      <c r="B1138" s="68" t="s">
        <v>583</v>
      </c>
      <c r="C1138" s="69" t="s">
        <v>1967</v>
      </c>
      <c r="D1138" s="70">
        <v>222900</v>
      </c>
      <c r="E1138" s="71">
        <v>112092</v>
      </c>
      <c r="F1138" s="72">
        <f t="shared" si="17"/>
        <v>110808</v>
      </c>
    </row>
    <row r="1139" spans="1:6" ht="18.75" customHeight="1" x14ac:dyDescent="0.25">
      <c r="A1139" s="67" t="s">
        <v>871</v>
      </c>
      <c r="B1139" s="68" t="s">
        <v>583</v>
      </c>
      <c r="C1139" s="69" t="s">
        <v>1968</v>
      </c>
      <c r="D1139" s="70">
        <v>222900</v>
      </c>
      <c r="E1139" s="71">
        <v>112092</v>
      </c>
      <c r="F1139" s="72">
        <f t="shared" si="17"/>
        <v>110808</v>
      </c>
    </row>
    <row r="1140" spans="1:6" ht="18.75" customHeight="1" x14ac:dyDescent="0.25">
      <c r="A1140" s="67" t="s">
        <v>873</v>
      </c>
      <c r="B1140" s="68" t="s">
        <v>583</v>
      </c>
      <c r="C1140" s="69" t="s">
        <v>1969</v>
      </c>
      <c r="D1140" s="70">
        <v>222900</v>
      </c>
      <c r="E1140" s="71">
        <v>112092</v>
      </c>
      <c r="F1140" s="72">
        <f t="shared" si="17"/>
        <v>110808</v>
      </c>
    </row>
    <row r="1141" spans="1:6" ht="56.45" customHeight="1" x14ac:dyDescent="0.25">
      <c r="A1141" s="73" t="s">
        <v>1970</v>
      </c>
      <c r="B1141" s="68" t="s">
        <v>583</v>
      </c>
      <c r="C1141" s="69" t="s">
        <v>1971</v>
      </c>
      <c r="D1141" s="70">
        <v>709900</v>
      </c>
      <c r="E1141" s="71">
        <v>192207.07</v>
      </c>
      <c r="F1141" s="72">
        <f t="shared" si="17"/>
        <v>517692.93</v>
      </c>
    </row>
    <row r="1142" spans="1:6" ht="18.75" customHeight="1" x14ac:dyDescent="0.25">
      <c r="A1142" s="67" t="s">
        <v>607</v>
      </c>
      <c r="B1142" s="68" t="s">
        <v>583</v>
      </c>
      <c r="C1142" s="69" t="s">
        <v>1972</v>
      </c>
      <c r="D1142" s="70">
        <v>10000</v>
      </c>
      <c r="E1142" s="71">
        <v>1669.79</v>
      </c>
      <c r="F1142" s="72">
        <f t="shared" si="17"/>
        <v>8330.2099999999991</v>
      </c>
    </row>
    <row r="1143" spans="1:6" ht="18.75" customHeight="1" x14ac:dyDescent="0.25">
      <c r="A1143" s="67" t="s">
        <v>609</v>
      </c>
      <c r="B1143" s="68" t="s">
        <v>583</v>
      </c>
      <c r="C1143" s="69" t="s">
        <v>1973</v>
      </c>
      <c r="D1143" s="70">
        <v>10000</v>
      </c>
      <c r="E1143" s="71">
        <v>1669.79</v>
      </c>
      <c r="F1143" s="72">
        <f t="shared" si="17"/>
        <v>8330.2099999999991</v>
      </c>
    </row>
    <row r="1144" spans="1:6" ht="15" x14ac:dyDescent="0.25">
      <c r="A1144" s="67" t="s">
        <v>611</v>
      </c>
      <c r="B1144" s="68" t="s">
        <v>583</v>
      </c>
      <c r="C1144" s="69" t="s">
        <v>1974</v>
      </c>
      <c r="D1144" s="70">
        <v>10000</v>
      </c>
      <c r="E1144" s="71">
        <v>1669.79</v>
      </c>
      <c r="F1144" s="72">
        <f t="shared" si="17"/>
        <v>8330.2099999999991</v>
      </c>
    </row>
    <row r="1145" spans="1:6" ht="15" x14ac:dyDescent="0.25">
      <c r="A1145" s="67" t="s">
        <v>771</v>
      </c>
      <c r="B1145" s="68" t="s">
        <v>583</v>
      </c>
      <c r="C1145" s="69" t="s">
        <v>1975</v>
      </c>
      <c r="D1145" s="70">
        <v>699900</v>
      </c>
      <c r="E1145" s="71">
        <v>190537.28</v>
      </c>
      <c r="F1145" s="72">
        <f t="shared" si="17"/>
        <v>509362.72</v>
      </c>
    </row>
    <row r="1146" spans="1:6" ht="18.75" customHeight="1" x14ac:dyDescent="0.25">
      <c r="A1146" s="67" t="s">
        <v>871</v>
      </c>
      <c r="B1146" s="68" t="s">
        <v>583</v>
      </c>
      <c r="C1146" s="69" t="s">
        <v>1976</v>
      </c>
      <c r="D1146" s="70">
        <v>699900</v>
      </c>
      <c r="E1146" s="71">
        <v>190537.28</v>
      </c>
      <c r="F1146" s="72">
        <f t="shared" si="17"/>
        <v>509362.72</v>
      </c>
    </row>
    <row r="1147" spans="1:6" ht="18.75" customHeight="1" x14ac:dyDescent="0.25">
      <c r="A1147" s="67" t="s">
        <v>873</v>
      </c>
      <c r="B1147" s="68" t="s">
        <v>583</v>
      </c>
      <c r="C1147" s="69" t="s">
        <v>1977</v>
      </c>
      <c r="D1147" s="70">
        <v>699900</v>
      </c>
      <c r="E1147" s="71">
        <v>190537.28</v>
      </c>
      <c r="F1147" s="72">
        <f t="shared" si="17"/>
        <v>509362.72</v>
      </c>
    </row>
    <row r="1148" spans="1:6" ht="15" x14ac:dyDescent="0.25">
      <c r="A1148" s="67" t="s">
        <v>1191</v>
      </c>
      <c r="B1148" s="68" t="s">
        <v>583</v>
      </c>
      <c r="C1148" s="69" t="s">
        <v>1978</v>
      </c>
      <c r="D1148" s="70">
        <v>19152000</v>
      </c>
      <c r="E1148" s="71">
        <v>7904607.0999999996</v>
      </c>
      <c r="F1148" s="72">
        <f t="shared" si="17"/>
        <v>11247392.9</v>
      </c>
    </row>
    <row r="1149" spans="1:6" ht="15" x14ac:dyDescent="0.25">
      <c r="A1149" s="67"/>
      <c r="B1149" s="68" t="s">
        <v>583</v>
      </c>
      <c r="C1149" s="69" t="s">
        <v>1979</v>
      </c>
      <c r="D1149" s="70">
        <v>19152000</v>
      </c>
      <c r="E1149" s="71">
        <v>7904607.0999999996</v>
      </c>
      <c r="F1149" s="72">
        <f t="shared" si="17"/>
        <v>11247392.9</v>
      </c>
    </row>
    <row r="1150" spans="1:6" ht="18.75" customHeight="1" x14ac:dyDescent="0.25">
      <c r="A1150" s="67" t="s">
        <v>593</v>
      </c>
      <c r="B1150" s="68" t="s">
        <v>583</v>
      </c>
      <c r="C1150" s="69" t="s">
        <v>1980</v>
      </c>
      <c r="D1150" s="70">
        <v>1493400</v>
      </c>
      <c r="E1150" s="71">
        <v>259339</v>
      </c>
      <c r="F1150" s="72">
        <f t="shared" si="17"/>
        <v>1234061</v>
      </c>
    </row>
    <row r="1151" spans="1:6" ht="46.9" customHeight="1" x14ac:dyDescent="0.25">
      <c r="A1151" s="67" t="s">
        <v>595</v>
      </c>
      <c r="B1151" s="68" t="s">
        <v>583</v>
      </c>
      <c r="C1151" s="69" t="s">
        <v>1981</v>
      </c>
      <c r="D1151" s="70">
        <v>1493400</v>
      </c>
      <c r="E1151" s="71">
        <v>259339</v>
      </c>
      <c r="F1151" s="72">
        <f t="shared" si="17"/>
        <v>1234061</v>
      </c>
    </row>
    <row r="1152" spans="1:6" ht="18.75" customHeight="1" x14ac:dyDescent="0.25">
      <c r="A1152" s="67" t="s">
        <v>597</v>
      </c>
      <c r="B1152" s="68" t="s">
        <v>583</v>
      </c>
      <c r="C1152" s="69" t="s">
        <v>1982</v>
      </c>
      <c r="D1152" s="70">
        <v>1493400</v>
      </c>
      <c r="E1152" s="71">
        <v>259339</v>
      </c>
      <c r="F1152" s="72">
        <f t="shared" si="17"/>
        <v>1234061</v>
      </c>
    </row>
    <row r="1153" spans="1:6" ht="18.75" customHeight="1" x14ac:dyDescent="0.25">
      <c r="A1153" s="67" t="s">
        <v>599</v>
      </c>
      <c r="B1153" s="68" t="s">
        <v>583</v>
      </c>
      <c r="C1153" s="69" t="s">
        <v>1983</v>
      </c>
      <c r="D1153" s="70">
        <v>1147000</v>
      </c>
      <c r="E1153" s="71">
        <v>198939</v>
      </c>
      <c r="F1153" s="72">
        <f t="shared" si="17"/>
        <v>948061</v>
      </c>
    </row>
    <row r="1154" spans="1:6" ht="28.15" customHeight="1" x14ac:dyDescent="0.25">
      <c r="A1154" s="67" t="s">
        <v>603</v>
      </c>
      <c r="B1154" s="68" t="s">
        <v>583</v>
      </c>
      <c r="C1154" s="69" t="s">
        <v>1984</v>
      </c>
      <c r="D1154" s="70">
        <v>346400</v>
      </c>
      <c r="E1154" s="71">
        <v>60400</v>
      </c>
      <c r="F1154" s="72">
        <f t="shared" si="17"/>
        <v>286000</v>
      </c>
    </row>
    <row r="1155" spans="1:6" ht="18.75" customHeight="1" x14ac:dyDescent="0.25">
      <c r="A1155" s="67" t="s">
        <v>605</v>
      </c>
      <c r="B1155" s="68" t="s">
        <v>583</v>
      </c>
      <c r="C1155" s="69" t="s">
        <v>1985</v>
      </c>
      <c r="D1155" s="70">
        <v>741500</v>
      </c>
      <c r="E1155" s="71">
        <v>357154.2</v>
      </c>
      <c r="F1155" s="72">
        <f t="shared" si="17"/>
        <v>384345.8</v>
      </c>
    </row>
    <row r="1156" spans="1:6" ht="18.75" customHeight="1" x14ac:dyDescent="0.25">
      <c r="A1156" s="67" t="s">
        <v>607</v>
      </c>
      <c r="B1156" s="68" t="s">
        <v>583</v>
      </c>
      <c r="C1156" s="69" t="s">
        <v>1986</v>
      </c>
      <c r="D1156" s="70">
        <v>739800</v>
      </c>
      <c r="E1156" s="71">
        <v>356744.2</v>
      </c>
      <c r="F1156" s="72">
        <f t="shared" si="17"/>
        <v>383055.8</v>
      </c>
    </row>
    <row r="1157" spans="1:6" ht="18.75" customHeight="1" x14ac:dyDescent="0.25">
      <c r="A1157" s="67" t="s">
        <v>609</v>
      </c>
      <c r="B1157" s="68" t="s">
        <v>583</v>
      </c>
      <c r="C1157" s="69" t="s">
        <v>1987</v>
      </c>
      <c r="D1157" s="70">
        <v>739800</v>
      </c>
      <c r="E1157" s="71">
        <v>356744.2</v>
      </c>
      <c r="F1157" s="72">
        <f t="shared" si="17"/>
        <v>383055.8</v>
      </c>
    </row>
    <row r="1158" spans="1:6" ht="15" x14ac:dyDescent="0.25">
      <c r="A1158" s="67" t="s">
        <v>611</v>
      </c>
      <c r="B1158" s="68" t="s">
        <v>583</v>
      </c>
      <c r="C1158" s="69" t="s">
        <v>1988</v>
      </c>
      <c r="D1158" s="70">
        <v>107600</v>
      </c>
      <c r="E1158" s="71">
        <v>37363.919999999998</v>
      </c>
      <c r="F1158" s="72">
        <f t="shared" si="17"/>
        <v>70236.08</v>
      </c>
    </row>
    <row r="1159" spans="1:6" ht="15" x14ac:dyDescent="0.25">
      <c r="A1159" s="67" t="s">
        <v>613</v>
      </c>
      <c r="B1159" s="68" t="s">
        <v>583</v>
      </c>
      <c r="C1159" s="69" t="s">
        <v>1989</v>
      </c>
      <c r="D1159" s="70">
        <v>632200</v>
      </c>
      <c r="E1159" s="71">
        <v>319380.28000000003</v>
      </c>
      <c r="F1159" s="72">
        <f t="shared" si="17"/>
        <v>312819.71999999997</v>
      </c>
    </row>
    <row r="1160" spans="1:6" ht="15" x14ac:dyDescent="0.25">
      <c r="A1160" s="67" t="s">
        <v>615</v>
      </c>
      <c r="B1160" s="68" t="s">
        <v>583</v>
      </c>
      <c r="C1160" s="69" t="s">
        <v>1990</v>
      </c>
      <c r="D1160" s="70">
        <v>1700</v>
      </c>
      <c r="E1160" s="71">
        <v>410</v>
      </c>
      <c r="F1160" s="72">
        <f t="shared" si="17"/>
        <v>1290</v>
      </c>
    </row>
    <row r="1161" spans="1:6" ht="15" x14ac:dyDescent="0.25">
      <c r="A1161" s="67" t="s">
        <v>617</v>
      </c>
      <c r="B1161" s="68" t="s">
        <v>583</v>
      </c>
      <c r="C1161" s="69" t="s">
        <v>1991</v>
      </c>
      <c r="D1161" s="70">
        <v>1700</v>
      </c>
      <c r="E1161" s="71">
        <v>410</v>
      </c>
      <c r="F1161" s="72">
        <f t="shared" si="17"/>
        <v>1290</v>
      </c>
    </row>
    <row r="1162" spans="1:6" ht="15" x14ac:dyDescent="0.25">
      <c r="A1162" s="67" t="s">
        <v>619</v>
      </c>
      <c r="B1162" s="68" t="s">
        <v>583</v>
      </c>
      <c r="C1162" s="69" t="s">
        <v>1992</v>
      </c>
      <c r="D1162" s="70">
        <v>1700</v>
      </c>
      <c r="E1162" s="71">
        <v>410</v>
      </c>
      <c r="F1162" s="72">
        <f t="shared" si="17"/>
        <v>1290</v>
      </c>
    </row>
    <row r="1163" spans="1:6" ht="46.9" customHeight="1" x14ac:dyDescent="0.25">
      <c r="A1163" s="67" t="s">
        <v>1194</v>
      </c>
      <c r="B1163" s="68" t="s">
        <v>583</v>
      </c>
      <c r="C1163" s="69" t="s">
        <v>1993</v>
      </c>
      <c r="D1163" s="70">
        <v>16917100</v>
      </c>
      <c r="E1163" s="71">
        <v>7288113.9000000004</v>
      </c>
      <c r="F1163" s="72">
        <f t="shared" si="17"/>
        <v>9628986.0999999996</v>
      </c>
    </row>
    <row r="1164" spans="1:6" ht="46.9" customHeight="1" x14ac:dyDescent="0.25">
      <c r="A1164" s="67" t="s">
        <v>595</v>
      </c>
      <c r="B1164" s="68" t="s">
        <v>583</v>
      </c>
      <c r="C1164" s="69" t="s">
        <v>1994</v>
      </c>
      <c r="D1164" s="70">
        <v>16283300</v>
      </c>
      <c r="E1164" s="71">
        <v>6973905.8799999999</v>
      </c>
      <c r="F1164" s="72">
        <f t="shared" si="17"/>
        <v>9309394.120000001</v>
      </c>
    </row>
    <row r="1165" spans="1:6" ht="18.75" customHeight="1" x14ac:dyDescent="0.25">
      <c r="A1165" s="67" t="s">
        <v>597</v>
      </c>
      <c r="B1165" s="68" t="s">
        <v>583</v>
      </c>
      <c r="C1165" s="69" t="s">
        <v>1995</v>
      </c>
      <c r="D1165" s="70">
        <v>16283300</v>
      </c>
      <c r="E1165" s="71">
        <v>6973905.8799999999</v>
      </c>
      <c r="F1165" s="72">
        <f t="shared" si="17"/>
        <v>9309394.120000001</v>
      </c>
    </row>
    <row r="1166" spans="1:6" ht="18.75" customHeight="1" x14ac:dyDescent="0.25">
      <c r="A1166" s="67" t="s">
        <v>599</v>
      </c>
      <c r="B1166" s="68" t="s">
        <v>583</v>
      </c>
      <c r="C1166" s="69" t="s">
        <v>1996</v>
      </c>
      <c r="D1166" s="70">
        <v>11682600</v>
      </c>
      <c r="E1166" s="71">
        <v>5263385.54</v>
      </c>
      <c r="F1166" s="72">
        <f t="shared" si="17"/>
        <v>6419214.46</v>
      </c>
    </row>
    <row r="1167" spans="1:6" ht="28.15" customHeight="1" x14ac:dyDescent="0.25">
      <c r="A1167" s="67" t="s">
        <v>601</v>
      </c>
      <c r="B1167" s="68" t="s">
        <v>583</v>
      </c>
      <c r="C1167" s="69" t="s">
        <v>1997</v>
      </c>
      <c r="D1167" s="70">
        <v>1100000</v>
      </c>
      <c r="E1167" s="71">
        <v>265260.40000000002</v>
      </c>
      <c r="F1167" s="72">
        <f t="shared" ref="F1167:F1230" si="18">IF(OR(D1167="-",IF(E1167="-",0,E1167)&gt;=IF(D1167="-",0,D1167)),"-",IF(D1167="-",0,D1167)-IF(E1167="-",0,E1167))</f>
        <v>834739.6</v>
      </c>
    </row>
    <row r="1168" spans="1:6" ht="28.15" customHeight="1" x14ac:dyDescent="0.25">
      <c r="A1168" s="67" t="s">
        <v>603</v>
      </c>
      <c r="B1168" s="68" t="s">
        <v>583</v>
      </c>
      <c r="C1168" s="69" t="s">
        <v>1998</v>
      </c>
      <c r="D1168" s="70">
        <v>3500700</v>
      </c>
      <c r="E1168" s="71">
        <v>1445259.94</v>
      </c>
      <c r="F1168" s="72">
        <f t="shared" si="18"/>
        <v>2055440.06</v>
      </c>
    </row>
    <row r="1169" spans="1:6" ht="18.75" customHeight="1" x14ac:dyDescent="0.25">
      <c r="A1169" s="67" t="s">
        <v>607</v>
      </c>
      <c r="B1169" s="68" t="s">
        <v>583</v>
      </c>
      <c r="C1169" s="69" t="s">
        <v>1999</v>
      </c>
      <c r="D1169" s="70">
        <v>633800</v>
      </c>
      <c r="E1169" s="71">
        <v>314208.02</v>
      </c>
      <c r="F1169" s="72">
        <f t="shared" si="18"/>
        <v>319591.98</v>
      </c>
    </row>
    <row r="1170" spans="1:6" ht="18.75" customHeight="1" x14ac:dyDescent="0.25">
      <c r="A1170" s="67" t="s">
        <v>609</v>
      </c>
      <c r="B1170" s="68" t="s">
        <v>583</v>
      </c>
      <c r="C1170" s="69" t="s">
        <v>2000</v>
      </c>
      <c r="D1170" s="70">
        <v>633800</v>
      </c>
      <c r="E1170" s="71">
        <v>314208.02</v>
      </c>
      <c r="F1170" s="72">
        <f t="shared" si="18"/>
        <v>319591.98</v>
      </c>
    </row>
    <row r="1171" spans="1:6" ht="15" x14ac:dyDescent="0.25">
      <c r="A1171" s="67" t="s">
        <v>611</v>
      </c>
      <c r="B1171" s="68" t="s">
        <v>583</v>
      </c>
      <c r="C1171" s="69" t="s">
        <v>2001</v>
      </c>
      <c r="D1171" s="70">
        <v>633800</v>
      </c>
      <c r="E1171" s="71">
        <v>314208.02</v>
      </c>
      <c r="F1171" s="72">
        <f t="shared" si="18"/>
        <v>319591.98</v>
      </c>
    </row>
    <row r="1172" spans="1:6" ht="9" customHeight="1" x14ac:dyDescent="0.25">
      <c r="A1172" s="74"/>
      <c r="B1172" s="75"/>
      <c r="C1172" s="76"/>
      <c r="D1172" s="77"/>
      <c r="E1172" s="75"/>
      <c r="F1172" s="75"/>
    </row>
    <row r="1173" spans="1:6" ht="13.5" customHeight="1" x14ac:dyDescent="0.25">
      <c r="A1173" s="78" t="s">
        <v>2002</v>
      </c>
      <c r="B1173" s="79" t="s">
        <v>2003</v>
      </c>
      <c r="C1173" s="80" t="s">
        <v>584</v>
      </c>
      <c r="D1173" s="81">
        <v>-85153900</v>
      </c>
      <c r="E1173" s="81">
        <v>5688456.9000000004</v>
      </c>
      <c r="F1173" s="82" t="s">
        <v>2004</v>
      </c>
    </row>
  </sheetData>
  <mergeCells count="7">
    <mergeCell ref="F4:F9"/>
    <mergeCell ref="C4:C9"/>
    <mergeCell ref="A2:D2"/>
    <mergeCell ref="A4:A11"/>
    <mergeCell ref="B4:B11"/>
    <mergeCell ref="D4:D11"/>
    <mergeCell ref="E4:E9"/>
  </mergeCells>
  <conditionalFormatting sqref="E14:F14 E16:F16">
    <cfRule type="cellIs" priority="1" operator="equal">
      <formula>0</formula>
    </cfRule>
  </conditionalFormatting>
  <conditionalFormatting sqref="E28:F29">
    <cfRule type="cellIs" priority="2" operator="equal">
      <formula>0</formula>
    </cfRule>
  </conditionalFormatting>
  <conditionalFormatting sqref="E31:F31">
    <cfRule type="cellIs" priority="3"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3"/>
  <sheetViews>
    <sheetView showGridLines="0" workbookViewId="0">
      <selection activeCell="D20" sqref="D20"/>
    </sheetView>
  </sheetViews>
  <sheetFormatPr defaultRowHeight="12.75" customHeight="1" x14ac:dyDescent="0.25"/>
  <cols>
    <col min="1" max="1" width="42.28515625" customWidth="1"/>
    <col min="2" max="2" width="5.5703125" customWidth="1"/>
    <col min="3" max="3" width="24.85546875" customWidth="1"/>
    <col min="4" max="5" width="18.7109375" customWidth="1"/>
    <col min="6" max="6" width="14.5703125" customWidth="1"/>
  </cols>
  <sheetData>
    <row r="1" spans="1:6" ht="11.1" customHeight="1" x14ac:dyDescent="0.25">
      <c r="A1" s="108" t="s">
        <v>2005</v>
      </c>
      <c r="B1" s="108"/>
      <c r="C1" s="108"/>
      <c r="D1" s="108"/>
      <c r="E1" s="108"/>
      <c r="F1" s="108"/>
    </row>
    <row r="2" spans="1:6" ht="13.15" customHeight="1" x14ac:dyDescent="0.25">
      <c r="A2" s="109" t="s">
        <v>2006</v>
      </c>
      <c r="B2" s="109"/>
      <c r="C2" s="109"/>
      <c r="D2" s="109"/>
      <c r="E2" s="109"/>
      <c r="F2" s="109"/>
    </row>
    <row r="3" spans="1:6" ht="9" customHeight="1" thickBot="1" x14ac:dyDescent="0.3">
      <c r="A3" s="110"/>
      <c r="B3" s="111"/>
      <c r="C3" s="112"/>
      <c r="D3" s="113"/>
      <c r="E3" s="113"/>
      <c r="F3" s="112"/>
    </row>
    <row r="4" spans="1:6" ht="13.9" customHeight="1" x14ac:dyDescent="0.25">
      <c r="A4" s="114" t="s">
        <v>21</v>
      </c>
      <c r="B4" s="115" t="s">
        <v>22</v>
      </c>
      <c r="C4" s="116" t="s">
        <v>2007</v>
      </c>
      <c r="D4" s="117" t="s">
        <v>24</v>
      </c>
      <c r="E4" s="117" t="s">
        <v>25</v>
      </c>
      <c r="F4" s="118" t="s">
        <v>26</v>
      </c>
    </row>
    <row r="5" spans="1:6" ht="4.9000000000000004" customHeight="1" x14ac:dyDescent="0.25">
      <c r="A5" s="119"/>
      <c r="B5" s="120"/>
      <c r="C5" s="121"/>
      <c r="D5" s="122"/>
      <c r="E5" s="122"/>
      <c r="F5" s="123"/>
    </row>
    <row r="6" spans="1:6" ht="6" customHeight="1" x14ac:dyDescent="0.25">
      <c r="A6" s="119"/>
      <c r="B6" s="120"/>
      <c r="C6" s="121"/>
      <c r="D6" s="122"/>
      <c r="E6" s="122"/>
      <c r="F6" s="123"/>
    </row>
    <row r="7" spans="1:6" ht="4.9000000000000004" customHeight="1" x14ac:dyDescent="0.25">
      <c r="A7" s="119"/>
      <c r="B7" s="120"/>
      <c r="C7" s="121"/>
      <c r="D7" s="122"/>
      <c r="E7" s="122"/>
      <c r="F7" s="123"/>
    </row>
    <row r="8" spans="1:6" ht="6" customHeight="1" x14ac:dyDescent="0.25">
      <c r="A8" s="119"/>
      <c r="B8" s="120"/>
      <c r="C8" s="121"/>
      <c r="D8" s="122"/>
      <c r="E8" s="122"/>
      <c r="F8" s="123"/>
    </row>
    <row r="9" spans="1:6" ht="6" customHeight="1" x14ac:dyDescent="0.25">
      <c r="A9" s="119"/>
      <c r="B9" s="120"/>
      <c r="C9" s="121"/>
      <c r="D9" s="122"/>
      <c r="E9" s="122"/>
      <c r="F9" s="123"/>
    </row>
    <row r="10" spans="1:6" ht="18" customHeight="1" x14ac:dyDescent="0.25">
      <c r="A10" s="124"/>
      <c r="B10" s="125"/>
      <c r="C10" s="126"/>
      <c r="D10" s="127"/>
      <c r="E10" s="127"/>
      <c r="F10" s="128"/>
    </row>
    <row r="11" spans="1:6" ht="13.5" customHeight="1" thickBot="1" x14ac:dyDescent="0.3">
      <c r="A11" s="129">
        <v>1</v>
      </c>
      <c r="B11" s="130">
        <v>2</v>
      </c>
      <c r="C11" s="131">
        <v>3</v>
      </c>
      <c r="D11" s="132" t="s">
        <v>27</v>
      </c>
      <c r="E11" s="133" t="s">
        <v>28</v>
      </c>
      <c r="F11" s="134" t="s">
        <v>29</v>
      </c>
    </row>
    <row r="12" spans="1:6" ht="27" customHeight="1" x14ac:dyDescent="0.25">
      <c r="A12" s="135" t="s">
        <v>2008</v>
      </c>
      <c r="B12" s="136" t="s">
        <v>2009</v>
      </c>
      <c r="C12" s="137" t="s">
        <v>584</v>
      </c>
      <c r="D12" s="138">
        <v>85153900</v>
      </c>
      <c r="E12" s="138">
        <f>E18</f>
        <v>-5688456.9000000954</v>
      </c>
      <c r="F12" s="139" t="s">
        <v>584</v>
      </c>
    </row>
    <row r="13" spans="1:6" ht="15" x14ac:dyDescent="0.25">
      <c r="A13" s="140" t="s">
        <v>33</v>
      </c>
      <c r="B13" s="141"/>
      <c r="C13" s="142"/>
      <c r="D13" s="143"/>
      <c r="E13" s="143"/>
      <c r="F13" s="144"/>
    </row>
    <row r="14" spans="1:6" ht="18.75" customHeight="1" x14ac:dyDescent="0.25">
      <c r="A14" s="145" t="s">
        <v>2010</v>
      </c>
      <c r="B14" s="146" t="s">
        <v>2011</v>
      </c>
      <c r="C14" s="147" t="s">
        <v>584</v>
      </c>
      <c r="D14" s="148" t="s">
        <v>44</v>
      </c>
      <c r="E14" s="148" t="s">
        <v>44</v>
      </c>
      <c r="F14" s="149" t="s">
        <v>44</v>
      </c>
    </row>
    <row r="15" spans="1:6" ht="15" x14ac:dyDescent="0.25">
      <c r="A15" s="140" t="s">
        <v>2012</v>
      </c>
      <c r="B15" s="141"/>
      <c r="C15" s="142"/>
      <c r="D15" s="143"/>
      <c r="E15" s="143"/>
      <c r="F15" s="144"/>
    </row>
    <row r="16" spans="1:6" ht="15" x14ac:dyDescent="0.25">
      <c r="A16" s="145" t="s">
        <v>2013</v>
      </c>
      <c r="B16" s="146" t="s">
        <v>2014</v>
      </c>
      <c r="C16" s="147" t="s">
        <v>584</v>
      </c>
      <c r="D16" s="148" t="s">
        <v>44</v>
      </c>
      <c r="E16" s="148" t="s">
        <v>44</v>
      </c>
      <c r="F16" s="149" t="s">
        <v>44</v>
      </c>
    </row>
    <row r="17" spans="1:6" ht="15" x14ac:dyDescent="0.25">
      <c r="A17" s="140" t="s">
        <v>2012</v>
      </c>
      <c r="B17" s="141"/>
      <c r="C17" s="142"/>
      <c r="D17" s="143"/>
      <c r="E17" s="143"/>
      <c r="F17" s="144"/>
    </row>
    <row r="18" spans="1:6" ht="15" x14ac:dyDescent="0.25">
      <c r="A18" s="135" t="s">
        <v>2015</v>
      </c>
      <c r="B18" s="136" t="s">
        <v>2016</v>
      </c>
      <c r="C18" s="137" t="s">
        <v>2017</v>
      </c>
      <c r="D18" s="138">
        <f>D19</f>
        <v>85153900</v>
      </c>
      <c r="E18" s="138">
        <f>E19</f>
        <v>-5688456.9000000954</v>
      </c>
      <c r="F18" s="139" t="s">
        <v>44</v>
      </c>
    </row>
    <row r="19" spans="1:6" ht="29.25" customHeight="1" x14ac:dyDescent="0.25">
      <c r="A19" s="135" t="s">
        <v>2034</v>
      </c>
      <c r="B19" s="136" t="s">
        <v>2016</v>
      </c>
      <c r="C19" s="137" t="s">
        <v>2035</v>
      </c>
      <c r="D19" s="138">
        <v>85153900</v>
      </c>
      <c r="E19" s="138">
        <f>E20+E22</f>
        <v>-5688456.9000000954</v>
      </c>
      <c r="F19" s="139" t="s">
        <v>44</v>
      </c>
    </row>
    <row r="20" spans="1:6" ht="12.75" customHeight="1" x14ac:dyDescent="0.25">
      <c r="A20" s="135" t="s">
        <v>2036</v>
      </c>
      <c r="B20" s="136" t="s">
        <v>2049</v>
      </c>
      <c r="C20" s="137" t="s">
        <v>2037</v>
      </c>
      <c r="D20" s="138">
        <f>D21</f>
        <v>-3831566300</v>
      </c>
      <c r="E20" s="150">
        <f>E21</f>
        <v>-2152924831.1100001</v>
      </c>
      <c r="F20" s="139" t="s">
        <v>2004</v>
      </c>
    </row>
    <row r="21" spans="1:6" ht="12.75" customHeight="1" x14ac:dyDescent="0.25">
      <c r="A21" s="151" t="s">
        <v>2038</v>
      </c>
      <c r="B21" s="152" t="s">
        <v>2049</v>
      </c>
      <c r="C21" s="153" t="s">
        <v>2039</v>
      </c>
      <c r="D21" s="154">
        <v>-3831566300</v>
      </c>
      <c r="E21" s="154">
        <v>-2152924831.1100001</v>
      </c>
      <c r="F21" s="155" t="s">
        <v>2004</v>
      </c>
    </row>
    <row r="22" spans="1:6" ht="12.75" customHeight="1" x14ac:dyDescent="0.25">
      <c r="A22" s="135" t="s">
        <v>2040</v>
      </c>
      <c r="B22" s="136" t="s">
        <v>2050</v>
      </c>
      <c r="C22" s="137" t="s">
        <v>2041</v>
      </c>
      <c r="D22" s="138">
        <f>D23</f>
        <v>3919183800</v>
      </c>
      <c r="E22" s="138">
        <f>E23</f>
        <v>2147236374.21</v>
      </c>
      <c r="F22" s="139" t="s">
        <v>2004</v>
      </c>
    </row>
    <row r="23" spans="1:6" ht="12.75" customHeight="1" x14ac:dyDescent="0.25">
      <c r="A23" s="151" t="s">
        <v>2042</v>
      </c>
      <c r="B23" s="152" t="s">
        <v>2050</v>
      </c>
      <c r="C23" s="153" t="s">
        <v>2043</v>
      </c>
      <c r="D23" s="154">
        <v>3919183800</v>
      </c>
      <c r="E23" s="154">
        <v>2147236374.21</v>
      </c>
      <c r="F23" s="155" t="s">
        <v>2004</v>
      </c>
    </row>
    <row r="25" spans="1:6" ht="12.75" customHeight="1" x14ac:dyDescent="0.25">
      <c r="A25" t="s">
        <v>2044</v>
      </c>
      <c r="C25" s="156" t="s">
        <v>2045</v>
      </c>
    </row>
    <row r="26" spans="1:6" ht="12.75" customHeight="1" x14ac:dyDescent="0.25">
      <c r="A26" s="157"/>
    </row>
    <row r="28" spans="1:6" ht="12.75" customHeight="1" x14ac:dyDescent="0.25">
      <c r="A28" t="s">
        <v>2046</v>
      </c>
      <c r="C28" t="s">
        <v>2047</v>
      </c>
    </row>
    <row r="29" spans="1:6" ht="12.75" customHeight="1" x14ac:dyDescent="0.25">
      <c r="A29" s="158" t="s">
        <v>2048</v>
      </c>
    </row>
    <row r="30" spans="1:6" ht="15" x14ac:dyDescent="0.25"/>
    <row r="33" spans="1:1" ht="12.75" customHeight="1" x14ac:dyDescent="0.25">
      <c r="A33" s="156" t="s">
        <v>2051</v>
      </c>
    </row>
  </sheetData>
  <mergeCells count="8">
    <mergeCell ref="A2:F2"/>
    <mergeCell ref="A1:F1"/>
    <mergeCell ref="A4:A10"/>
    <mergeCell ref="B4:B10"/>
    <mergeCell ref="D4:D10"/>
    <mergeCell ref="C4:C10"/>
    <mergeCell ref="E4:E10"/>
    <mergeCell ref="F4:F10"/>
  </mergeCells>
  <conditionalFormatting sqref="E27:F27">
    <cfRule type="cellIs" priority="1" stopIfTrue="1" operator="equal">
      <formula>0</formula>
    </cfRule>
  </conditionalFormatting>
  <conditionalFormatting sqref="E29:F29">
    <cfRule type="cellIs" priority="2" stopIfTrue="1" operator="equal">
      <formula>0</formula>
    </cfRule>
  </conditionalFormatting>
  <conditionalFormatting sqref="F15:F17 E13:F13 E15">
    <cfRule type="cellIs" priority="3" stopIfTrue="1" operator="equal">
      <formula>0</formula>
    </cfRule>
  </conditionalFormatting>
  <conditionalFormatting sqref="E30:F30">
    <cfRule type="cellIs" priority="4" stopIfTrue="1" operator="equal">
      <formula>0</formula>
    </cfRule>
  </conditionalFormatting>
  <conditionalFormatting sqref="E97:F97">
    <cfRule type="cellIs" priority="5"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workbookViewId="0"/>
  </sheetViews>
  <sheetFormatPr defaultRowHeight="15" x14ac:dyDescent="0.25"/>
  <sheetData>
    <row r="1" spans="1:2" x14ac:dyDescent="0.25">
      <c r="A1" t="s">
        <v>2018</v>
      </c>
      <c r="B1" t="s">
        <v>2019</v>
      </c>
    </row>
    <row r="2" spans="1:2" x14ac:dyDescent="0.25">
      <c r="A2" t="s">
        <v>2020</v>
      </c>
      <c r="B2" t="s">
        <v>2021</v>
      </c>
    </row>
    <row r="3" spans="1:2" x14ac:dyDescent="0.25">
      <c r="A3" t="s">
        <v>2022</v>
      </c>
      <c r="B3" t="s">
        <v>6</v>
      </c>
    </row>
    <row r="4" spans="1:2" x14ac:dyDescent="0.25">
      <c r="A4" t="s">
        <v>2023</v>
      </c>
      <c r="B4" t="s">
        <v>2024</v>
      </c>
    </row>
    <row r="5" spans="1:2" x14ac:dyDescent="0.25">
      <c r="A5" t="s">
        <v>2025</v>
      </c>
      <c r="B5" t="s">
        <v>2026</v>
      </c>
    </row>
    <row r="6" spans="1:2" x14ac:dyDescent="0.25">
      <c r="A6" t="s">
        <v>2027</v>
      </c>
      <c r="B6" t="s">
        <v>2019</v>
      </c>
    </row>
    <row r="7" spans="1:2" x14ac:dyDescent="0.25">
      <c r="A7" t="s">
        <v>2028</v>
      </c>
      <c r="B7" t="s">
        <v>0</v>
      </c>
    </row>
    <row r="8" spans="1:2" x14ac:dyDescent="0.25">
      <c r="A8" t="s">
        <v>2029</v>
      </c>
      <c r="B8" t="s">
        <v>0</v>
      </c>
    </row>
    <row r="9" spans="1:2" x14ac:dyDescent="0.25">
      <c r="A9" t="s">
        <v>2030</v>
      </c>
      <c r="B9" t="s">
        <v>2031</v>
      </c>
    </row>
    <row r="10" spans="1:2" x14ac:dyDescent="0.25">
      <c r="A10" t="s">
        <v>2032</v>
      </c>
      <c r="B10" t="s">
        <v>18</v>
      </c>
    </row>
    <row r="11" spans="1:2" x14ac:dyDescent="0.25">
      <c r="A11" t="s">
        <v>2033</v>
      </c>
      <c r="B11"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28</vt:i4>
      </vt:variant>
    </vt:vector>
  </HeadingPairs>
  <TitlesOfParts>
    <vt:vector size="32"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rep:2.56.0.598</dc:description>
  <cp:lastModifiedBy>User</cp:lastModifiedBy>
  <dcterms:created xsi:type="dcterms:W3CDTF">2026-07-23T06:34:06Z</dcterms:created>
  <dcterms:modified xsi:type="dcterms:W3CDTF">2026-07-23T06:47:49Z</dcterms:modified>
</cp:coreProperties>
</file>